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总分排名" sheetId="3" r:id="rId1"/>
  </sheets>
  <calcPr calcId="144525"/>
</workbook>
</file>

<file path=xl/sharedStrings.xml><?xml version="1.0" encoding="utf-8"?>
<sst xmlns="http://schemas.openxmlformats.org/spreadsheetml/2006/main" count="43" uniqueCount="31">
  <si>
    <t xml:space="preserve">威宁自治县应急管理局
2022年公开招聘劳务派遣制矿山救护队员笔试、体能测试、面试测试成绩汇总公示                     </t>
  </si>
  <si>
    <t>序号</t>
  </si>
  <si>
    <t>姓名</t>
  </si>
  <si>
    <t>准考证号</t>
  </si>
  <si>
    <t>2000米长跑</t>
  </si>
  <si>
    <t>单杠</t>
  </si>
  <si>
    <t>检力器</t>
  </si>
  <si>
    <t>体能测试总分</t>
  </si>
  <si>
    <t>笔试总成绩</t>
  </si>
  <si>
    <t>面试成绩</t>
  </si>
  <si>
    <t>笔试、体能测试、面试总分</t>
  </si>
  <si>
    <t>备注</t>
  </si>
  <si>
    <t>计时</t>
  </si>
  <si>
    <t>计分</t>
  </si>
  <si>
    <t>计数</t>
  </si>
  <si>
    <t>芶务腾</t>
  </si>
  <si>
    <t>进入体检</t>
  </si>
  <si>
    <t>李健</t>
  </si>
  <si>
    <t>何宗贵</t>
  </si>
  <si>
    <t>朱天春</t>
  </si>
  <si>
    <t>徐思雨</t>
  </si>
  <si>
    <t>卯海训</t>
  </si>
  <si>
    <t>柳志</t>
  </si>
  <si>
    <t>陶超超</t>
  </si>
  <si>
    <t>代钦</t>
  </si>
  <si>
    <t>禄过锐</t>
  </si>
  <si>
    <t>赵才俊</t>
  </si>
  <si>
    <t>杨海佳</t>
  </si>
  <si>
    <t>费金卫</t>
  </si>
  <si>
    <t>孙华号</t>
  </si>
  <si>
    <t>李景传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</si>
</sst>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XFD18"/>
  <sheetViews>
    <sheetView tabSelected="1" workbookViewId="0">
      <selection activeCell="I31" sqref="I31"/>
    </sheetView>
  </sheetViews>
  <sheetFormatPr defaultColWidth="9" defaultRowHeight="13.5"/>
  <cols>
    <col min="3" max="3" width="14.875" customWidth="1"/>
  </cols>
  <sheetData>
    <row r="1" s="1" customFormat="1" ht="63" customHeight="1" spans="1:1638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XFA1"/>
      <c r="XFB1"/>
      <c r="XFC1"/>
      <c r="XFD1"/>
    </row>
    <row r="2" s="1" customFormat="1" ht="32" customHeight="1" spans="1:16384">
      <c r="A2" s="3" t="s">
        <v>1</v>
      </c>
      <c r="B2" s="3" t="s">
        <v>2</v>
      </c>
      <c r="C2" s="3" t="s">
        <v>3</v>
      </c>
      <c r="D2" s="3" t="s">
        <v>4</v>
      </c>
      <c r="E2" s="3"/>
      <c r="F2" s="3" t="s">
        <v>5</v>
      </c>
      <c r="G2" s="3"/>
      <c r="H2" s="3" t="s">
        <v>6</v>
      </c>
      <c r="I2" s="3"/>
      <c r="J2" s="3" t="s">
        <v>7</v>
      </c>
      <c r="K2" s="3" t="s">
        <v>8</v>
      </c>
      <c r="L2" s="6" t="s">
        <v>9</v>
      </c>
      <c r="M2" s="3" t="s">
        <v>10</v>
      </c>
      <c r="N2" s="4" t="s">
        <v>11</v>
      </c>
      <c r="XFA2"/>
      <c r="XFB2"/>
      <c r="XFC2"/>
      <c r="XFD2"/>
    </row>
    <row r="3" s="1" customFormat="1" ht="21" customHeight="1" spans="1:16384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13</v>
      </c>
      <c r="H3" s="3" t="s">
        <v>14</v>
      </c>
      <c r="I3" s="3" t="s">
        <v>13</v>
      </c>
      <c r="J3" s="3"/>
      <c r="K3" s="3"/>
      <c r="L3" s="7"/>
      <c r="M3" s="3"/>
      <c r="N3" s="4"/>
      <c r="XFA3"/>
      <c r="XFB3"/>
      <c r="XFC3"/>
      <c r="XFD3"/>
    </row>
    <row r="4" spans="1:14">
      <c r="A4" s="4">
        <v>1</v>
      </c>
      <c r="B4" s="4" t="s">
        <v>15</v>
      </c>
      <c r="C4" s="4">
        <v>20220715009</v>
      </c>
      <c r="D4" s="4">
        <v>8.25</v>
      </c>
      <c r="E4" s="4">
        <v>30</v>
      </c>
      <c r="F4" s="4">
        <v>8</v>
      </c>
      <c r="G4" s="4">
        <f t="shared" ref="G4:G10" si="0">F4*3.75</f>
        <v>30</v>
      </c>
      <c r="H4" s="4">
        <v>52</v>
      </c>
      <c r="I4" s="4">
        <f>H4*0.67</f>
        <v>34.84</v>
      </c>
      <c r="J4" s="4">
        <f t="shared" ref="J4:J18" si="1">E4+G4+I4</f>
        <v>94.84</v>
      </c>
      <c r="K4" s="8">
        <v>72</v>
      </c>
      <c r="L4" s="8">
        <v>82.67</v>
      </c>
      <c r="M4" s="4">
        <f t="shared" ref="M4:M18" si="2">K4+J4+L4</f>
        <v>249.51</v>
      </c>
      <c r="N4" s="4" t="s">
        <v>16</v>
      </c>
    </row>
    <row r="5" spans="1:14">
      <c r="A5" s="4">
        <v>2</v>
      </c>
      <c r="B5" s="4" t="s">
        <v>17</v>
      </c>
      <c r="C5" s="4">
        <v>20220715018</v>
      </c>
      <c r="D5" s="4">
        <v>8.57</v>
      </c>
      <c r="E5" s="4">
        <v>30</v>
      </c>
      <c r="F5" s="4">
        <v>8</v>
      </c>
      <c r="G5" s="4">
        <f t="shared" si="0"/>
        <v>30</v>
      </c>
      <c r="H5" s="4">
        <v>53</v>
      </c>
      <c r="I5" s="4">
        <f>H5*0.67</f>
        <v>35.51</v>
      </c>
      <c r="J5" s="4">
        <f t="shared" si="1"/>
        <v>95.51</v>
      </c>
      <c r="K5" s="4">
        <v>60</v>
      </c>
      <c r="L5" s="4">
        <v>82.33</v>
      </c>
      <c r="M5" s="4">
        <f t="shared" si="2"/>
        <v>237.84</v>
      </c>
      <c r="N5" s="4" t="s">
        <v>16</v>
      </c>
    </row>
    <row r="6" spans="1:14">
      <c r="A6" s="4">
        <v>3</v>
      </c>
      <c r="B6" s="4" t="s">
        <v>18</v>
      </c>
      <c r="C6" s="4">
        <v>20220715014</v>
      </c>
      <c r="D6" s="4">
        <v>8.55</v>
      </c>
      <c r="E6" s="4">
        <v>30</v>
      </c>
      <c r="F6" s="4">
        <v>8</v>
      </c>
      <c r="G6" s="4">
        <f t="shared" si="0"/>
        <v>30</v>
      </c>
      <c r="H6" s="4">
        <v>60</v>
      </c>
      <c r="I6" s="4">
        <v>40</v>
      </c>
      <c r="J6" s="4">
        <f t="shared" si="1"/>
        <v>100</v>
      </c>
      <c r="K6" s="4">
        <v>57</v>
      </c>
      <c r="L6" s="4">
        <v>80.33</v>
      </c>
      <c r="M6" s="4">
        <f t="shared" si="2"/>
        <v>237.33</v>
      </c>
      <c r="N6" s="4" t="s">
        <v>16</v>
      </c>
    </row>
    <row r="7" spans="1:14">
      <c r="A7" s="4">
        <v>4</v>
      </c>
      <c r="B7" s="4" t="s">
        <v>19</v>
      </c>
      <c r="C7" s="4">
        <v>20220715010</v>
      </c>
      <c r="D7" s="4">
        <v>6.04</v>
      </c>
      <c r="E7" s="4">
        <v>30</v>
      </c>
      <c r="F7" s="4">
        <v>8</v>
      </c>
      <c r="G7" s="4">
        <f t="shared" si="0"/>
        <v>30</v>
      </c>
      <c r="H7" s="4">
        <v>47</v>
      </c>
      <c r="I7" s="4">
        <f t="shared" ref="I7:I18" si="3">H7*0.67</f>
        <v>31.49</v>
      </c>
      <c r="J7" s="4">
        <f t="shared" si="1"/>
        <v>91.49</v>
      </c>
      <c r="K7" s="4">
        <v>65</v>
      </c>
      <c r="L7" s="4">
        <v>77</v>
      </c>
      <c r="M7" s="4">
        <f t="shared" si="2"/>
        <v>233.49</v>
      </c>
      <c r="N7" s="4" t="s">
        <v>16</v>
      </c>
    </row>
    <row r="8" spans="1:14">
      <c r="A8" s="4">
        <v>5</v>
      </c>
      <c r="B8" s="4" t="s">
        <v>20</v>
      </c>
      <c r="C8" s="4">
        <v>20220715030</v>
      </c>
      <c r="D8" s="4">
        <v>7.59</v>
      </c>
      <c r="E8" s="4">
        <v>30</v>
      </c>
      <c r="F8" s="4">
        <v>8</v>
      </c>
      <c r="G8" s="4">
        <f t="shared" si="0"/>
        <v>30</v>
      </c>
      <c r="H8" s="4">
        <v>50</v>
      </c>
      <c r="I8" s="4">
        <f t="shared" si="3"/>
        <v>33.5</v>
      </c>
      <c r="J8" s="4">
        <f t="shared" si="1"/>
        <v>93.5</v>
      </c>
      <c r="K8" s="4">
        <v>51</v>
      </c>
      <c r="L8" s="4">
        <v>87.67</v>
      </c>
      <c r="M8" s="4">
        <f t="shared" si="2"/>
        <v>232.17</v>
      </c>
      <c r="N8" s="4" t="s">
        <v>16</v>
      </c>
    </row>
    <row r="9" spans="1:14">
      <c r="A9" s="4">
        <v>6</v>
      </c>
      <c r="B9" s="4" t="s">
        <v>21</v>
      </c>
      <c r="C9" s="4">
        <v>20220715019</v>
      </c>
      <c r="D9" s="4">
        <v>7.44</v>
      </c>
      <c r="E9" s="4">
        <v>30</v>
      </c>
      <c r="F9" s="4">
        <v>8</v>
      </c>
      <c r="G9" s="4">
        <f t="shared" si="0"/>
        <v>30</v>
      </c>
      <c r="H9" s="4">
        <v>56</v>
      </c>
      <c r="I9" s="4">
        <f t="shared" si="3"/>
        <v>37.52</v>
      </c>
      <c r="J9" s="4">
        <f t="shared" si="1"/>
        <v>97.52</v>
      </c>
      <c r="K9" s="4">
        <v>51</v>
      </c>
      <c r="L9" s="4">
        <v>81.67</v>
      </c>
      <c r="M9" s="4">
        <f t="shared" si="2"/>
        <v>230.19</v>
      </c>
      <c r="N9" s="4" t="s">
        <v>16</v>
      </c>
    </row>
    <row r="10" spans="1:14">
      <c r="A10" s="4">
        <v>7</v>
      </c>
      <c r="B10" s="4" t="s">
        <v>22</v>
      </c>
      <c r="C10" s="4">
        <v>20220715024</v>
      </c>
      <c r="D10" s="4">
        <v>8.46</v>
      </c>
      <c r="E10" s="4">
        <v>30</v>
      </c>
      <c r="F10" s="4">
        <v>8</v>
      </c>
      <c r="G10" s="4">
        <f t="shared" si="0"/>
        <v>30</v>
      </c>
      <c r="H10" s="4">
        <v>52</v>
      </c>
      <c r="I10" s="4">
        <f t="shared" si="3"/>
        <v>34.84</v>
      </c>
      <c r="J10" s="4">
        <f t="shared" si="1"/>
        <v>94.84</v>
      </c>
      <c r="K10" s="4">
        <v>60</v>
      </c>
      <c r="L10" s="4">
        <v>74.67</v>
      </c>
      <c r="M10" s="4">
        <f t="shared" si="2"/>
        <v>229.51</v>
      </c>
      <c r="N10" s="4" t="s">
        <v>16</v>
      </c>
    </row>
    <row r="11" spans="1:14">
      <c r="A11" s="4">
        <v>8</v>
      </c>
      <c r="B11" s="4" t="s">
        <v>23</v>
      </c>
      <c r="C11" s="4">
        <v>20220715006</v>
      </c>
      <c r="D11" s="5">
        <v>9.1</v>
      </c>
      <c r="E11" s="4">
        <v>30</v>
      </c>
      <c r="F11" s="4">
        <v>9</v>
      </c>
      <c r="G11" s="4">
        <v>30</v>
      </c>
      <c r="H11" s="4">
        <v>45</v>
      </c>
      <c r="I11" s="4">
        <f t="shared" si="3"/>
        <v>30.15</v>
      </c>
      <c r="J11" s="4">
        <f t="shared" si="1"/>
        <v>90.15</v>
      </c>
      <c r="K11" s="4">
        <v>56</v>
      </c>
      <c r="L11" s="4">
        <v>82.33</v>
      </c>
      <c r="M11" s="4">
        <f t="shared" si="2"/>
        <v>228.48</v>
      </c>
      <c r="N11" s="4" t="s">
        <v>16</v>
      </c>
    </row>
    <row r="12" spans="1:14">
      <c r="A12" s="4">
        <v>9</v>
      </c>
      <c r="B12" s="4" t="s">
        <v>24</v>
      </c>
      <c r="C12" s="4">
        <v>20220715007</v>
      </c>
      <c r="D12" s="4">
        <v>10</v>
      </c>
      <c r="E12" s="4">
        <v>30</v>
      </c>
      <c r="F12" s="4">
        <v>6</v>
      </c>
      <c r="G12" s="4">
        <f>F12*3.75</f>
        <v>22.5</v>
      </c>
      <c r="H12" s="4">
        <v>50</v>
      </c>
      <c r="I12" s="4">
        <f t="shared" si="3"/>
        <v>33.5</v>
      </c>
      <c r="J12" s="4">
        <f t="shared" si="1"/>
        <v>86</v>
      </c>
      <c r="K12" s="4">
        <v>61</v>
      </c>
      <c r="L12" s="4">
        <v>78.67</v>
      </c>
      <c r="M12" s="4">
        <f t="shared" si="2"/>
        <v>225.67</v>
      </c>
      <c r="N12" s="4" t="s">
        <v>16</v>
      </c>
    </row>
    <row r="13" spans="1:14">
      <c r="A13" s="4">
        <v>10</v>
      </c>
      <c r="B13" s="4" t="s">
        <v>25</v>
      </c>
      <c r="C13" s="4">
        <v>20220715033</v>
      </c>
      <c r="D13" s="4">
        <v>7.51</v>
      </c>
      <c r="E13" s="4">
        <v>30</v>
      </c>
      <c r="F13" s="4">
        <v>9</v>
      </c>
      <c r="G13" s="4">
        <v>30</v>
      </c>
      <c r="H13" s="4">
        <v>48</v>
      </c>
      <c r="I13" s="4">
        <f t="shared" si="3"/>
        <v>32.16</v>
      </c>
      <c r="J13" s="4">
        <f t="shared" si="1"/>
        <v>92.16</v>
      </c>
      <c r="K13" s="4">
        <v>52</v>
      </c>
      <c r="L13" s="4">
        <v>79</v>
      </c>
      <c r="M13" s="4">
        <f t="shared" si="2"/>
        <v>223.16</v>
      </c>
      <c r="N13" s="4" t="s">
        <v>16</v>
      </c>
    </row>
    <row r="14" spans="1:14">
      <c r="A14" s="4">
        <v>11</v>
      </c>
      <c r="B14" s="4" t="s">
        <v>26</v>
      </c>
      <c r="C14" s="4">
        <v>20220715001</v>
      </c>
      <c r="D14" s="4">
        <v>7.03</v>
      </c>
      <c r="E14" s="4">
        <v>30</v>
      </c>
      <c r="F14" s="4">
        <v>8</v>
      </c>
      <c r="G14" s="4">
        <f>F14*3.75</f>
        <v>30</v>
      </c>
      <c r="H14" s="4">
        <v>47</v>
      </c>
      <c r="I14" s="4">
        <f t="shared" si="3"/>
        <v>31.49</v>
      </c>
      <c r="J14" s="4">
        <f t="shared" si="1"/>
        <v>91.49</v>
      </c>
      <c r="K14" s="4">
        <v>69</v>
      </c>
      <c r="L14" s="4">
        <v>59</v>
      </c>
      <c r="M14" s="4">
        <f t="shared" si="2"/>
        <v>219.49</v>
      </c>
      <c r="N14" s="4"/>
    </row>
    <row r="15" spans="1:14">
      <c r="A15" s="4">
        <v>12</v>
      </c>
      <c r="B15" s="4" t="s">
        <v>27</v>
      </c>
      <c r="C15" s="4">
        <v>20220715029</v>
      </c>
      <c r="D15" s="4">
        <v>8.09</v>
      </c>
      <c r="E15" s="4">
        <v>30</v>
      </c>
      <c r="F15" s="4">
        <v>9</v>
      </c>
      <c r="G15" s="4">
        <v>30</v>
      </c>
      <c r="H15" s="4">
        <v>58</v>
      </c>
      <c r="I15" s="4">
        <f t="shared" si="3"/>
        <v>38.86</v>
      </c>
      <c r="J15" s="4">
        <f t="shared" si="1"/>
        <v>98.86</v>
      </c>
      <c r="K15" s="4">
        <v>47</v>
      </c>
      <c r="L15" s="4">
        <v>72</v>
      </c>
      <c r="M15" s="4">
        <f t="shared" si="2"/>
        <v>217.86</v>
      </c>
      <c r="N15" s="4"/>
    </row>
    <row r="16" spans="1:14">
      <c r="A16" s="4">
        <v>13</v>
      </c>
      <c r="B16" s="4" t="s">
        <v>28</v>
      </c>
      <c r="C16" s="4">
        <v>20220715027</v>
      </c>
      <c r="D16" s="4">
        <v>9.15</v>
      </c>
      <c r="E16" s="4">
        <v>30</v>
      </c>
      <c r="F16" s="4">
        <v>7</v>
      </c>
      <c r="G16" s="4">
        <f>F16*3.75</f>
        <v>26.25</v>
      </c>
      <c r="H16" s="4">
        <v>38</v>
      </c>
      <c r="I16" s="4">
        <f t="shared" si="3"/>
        <v>25.46</v>
      </c>
      <c r="J16" s="4">
        <f t="shared" si="1"/>
        <v>81.71</v>
      </c>
      <c r="K16" s="4">
        <v>60</v>
      </c>
      <c r="L16" s="4">
        <v>72.33</v>
      </c>
      <c r="M16" s="4">
        <f t="shared" si="2"/>
        <v>214.04</v>
      </c>
      <c r="N16" s="4"/>
    </row>
    <row r="17" spans="1:14">
      <c r="A17" s="4">
        <v>14</v>
      </c>
      <c r="B17" s="4" t="s">
        <v>29</v>
      </c>
      <c r="C17" s="4">
        <v>20220715021</v>
      </c>
      <c r="D17" s="4">
        <v>8.13</v>
      </c>
      <c r="E17" s="4">
        <v>30</v>
      </c>
      <c r="F17" s="4">
        <v>8</v>
      </c>
      <c r="G17" s="4">
        <f>F17*3.75</f>
        <v>30</v>
      </c>
      <c r="H17" s="4">
        <v>37</v>
      </c>
      <c r="I17" s="4">
        <f t="shared" si="3"/>
        <v>24.79</v>
      </c>
      <c r="J17" s="4">
        <f t="shared" si="1"/>
        <v>84.79</v>
      </c>
      <c r="K17" s="4">
        <v>60</v>
      </c>
      <c r="L17" s="4">
        <v>68</v>
      </c>
      <c r="M17" s="4">
        <f t="shared" si="2"/>
        <v>212.79</v>
      </c>
      <c r="N17" s="4"/>
    </row>
    <row r="18" spans="1:14">
      <c r="A18" s="4">
        <v>15</v>
      </c>
      <c r="B18" s="4" t="s">
        <v>30</v>
      </c>
      <c r="C18" s="4">
        <v>20220715035</v>
      </c>
      <c r="D18" s="4">
        <v>7.47</v>
      </c>
      <c r="E18" s="4">
        <v>30</v>
      </c>
      <c r="F18" s="4">
        <v>7</v>
      </c>
      <c r="G18" s="4">
        <f>F18*3.75</f>
        <v>26.25</v>
      </c>
      <c r="H18" s="4">
        <v>52</v>
      </c>
      <c r="I18" s="4">
        <f t="shared" si="3"/>
        <v>34.84</v>
      </c>
      <c r="J18" s="4">
        <f t="shared" si="1"/>
        <v>91.09</v>
      </c>
      <c r="K18" s="4">
        <v>51</v>
      </c>
      <c r="L18" s="4">
        <v>62.67</v>
      </c>
      <c r="M18" s="4">
        <f t="shared" si="2"/>
        <v>204.76</v>
      </c>
      <c r="N18" s="4"/>
    </row>
  </sheetData>
  <sortState ref="A1:M15">
    <sortCondition ref="M1" descending="1"/>
  </sortState>
  <mergeCells count="12">
    <mergeCell ref="A1:N1"/>
    <mergeCell ref="D2:E2"/>
    <mergeCell ref="F2:G2"/>
    <mergeCell ref="H2:I2"/>
    <mergeCell ref="A2:A3"/>
    <mergeCell ref="B2:B3"/>
    <mergeCell ref="C2:C3"/>
    <mergeCell ref="J2:J3"/>
    <mergeCell ref="K2:K3"/>
    <mergeCell ref="L2:L3"/>
    <mergeCell ref="M2:M3"/>
    <mergeCell ref="N2:N3"/>
  </mergeCells>
  <conditionalFormatting sqref="B4:B18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总分排名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铭</cp:lastModifiedBy>
  <dcterms:created xsi:type="dcterms:W3CDTF">2022-07-14T08:34:00Z</dcterms:created>
  <dcterms:modified xsi:type="dcterms:W3CDTF">2022-07-25T06:45:36Z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FBE32AC0D4E04C42ABBBC128A385C9CA</vt:lpwstr>
  </property>
  <property fmtid="{D5CDD505-2E9C-101B-9397-08002B2CF9AE}" pid="3" name="KSOProductBuildVer">
    <vt:lpwstr>2052-11.1.0.11875</vt:lpwstr>
  </property>
</Properties>
</file>