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11850"/>
  </bookViews>
  <sheets>
    <sheet name="Sheet1" sheetId="1" r:id="rId1"/>
  </sheets>
  <definedNames>
    <definedName name="_xlnm._FilterDatabase" localSheetId="0" hidden="1">Sheet1!$A$1:$M$56</definedName>
  </definedNames>
  <calcPr calcId="144525"/>
</workbook>
</file>

<file path=xl/sharedStrings.xml><?xml version="1.0" encoding="utf-8"?>
<sst xmlns="http://schemas.openxmlformats.org/spreadsheetml/2006/main" count="445" uniqueCount="261">
  <si>
    <t>2022年度赤峰市元宝山区事业单位公开招聘工作人员体检及考察人员名单</t>
  </si>
  <si>
    <t>序号</t>
  </si>
  <si>
    <t>姓名</t>
  </si>
  <si>
    <t>民族</t>
  </si>
  <si>
    <t>准考证号</t>
  </si>
  <si>
    <t>部门</t>
  </si>
  <si>
    <t>招聘单位</t>
  </si>
  <si>
    <t>岗位名称</t>
  </si>
  <si>
    <t>行政能力倾向测验</t>
  </si>
  <si>
    <t>综合应用能力</t>
  </si>
  <si>
    <t>民族加分</t>
  </si>
  <si>
    <t>笔试总成绩</t>
  </si>
  <si>
    <t>面试
成绩</t>
  </si>
  <si>
    <t>总成绩</t>
  </si>
  <si>
    <t>贾新迪</t>
  </si>
  <si>
    <t>汉族</t>
  </si>
  <si>
    <t>1115999310522</t>
  </si>
  <si>
    <t>元宝山区纪律检查委员会</t>
  </si>
  <si>
    <t>元宝山区纪检监察数据中心</t>
  </si>
  <si>
    <t>岗位1</t>
  </si>
  <si>
    <t>105.00</t>
  </si>
  <si>
    <t>115.00</t>
  </si>
  <si>
    <t>马婧</t>
  </si>
  <si>
    <t>蒙古族</t>
  </si>
  <si>
    <t>1115999309915</t>
  </si>
  <si>
    <t>90.00</t>
  </si>
  <si>
    <t>112.00</t>
  </si>
  <si>
    <t>李俊达</t>
  </si>
  <si>
    <t>1115999101615</t>
  </si>
  <si>
    <t>岗位2</t>
  </si>
  <si>
    <t>95.00</t>
  </si>
  <si>
    <t>96.00</t>
  </si>
  <si>
    <t>苏疆宇</t>
  </si>
  <si>
    <t>1115999102118</t>
  </si>
  <si>
    <t>元宝山区委员会宣传部</t>
  </si>
  <si>
    <t>元宝山区新时代文明实践服务中心</t>
  </si>
  <si>
    <t>91.00</t>
  </si>
  <si>
    <t>110.00</t>
  </si>
  <si>
    <t>张明涵</t>
  </si>
  <si>
    <t>1115999309712</t>
  </si>
  <si>
    <t>元宝山区委保密机要局</t>
  </si>
  <si>
    <t>元宝山区涉密网络服务中心</t>
  </si>
  <si>
    <t>岗位1（项目生岗）</t>
  </si>
  <si>
    <t>95.50</t>
  </si>
  <si>
    <t>96.50</t>
  </si>
  <si>
    <t>王及元</t>
  </si>
  <si>
    <t>1115999309430</t>
  </si>
  <si>
    <t>岗位1（普通岗）</t>
  </si>
  <si>
    <t>100.50</t>
  </si>
  <si>
    <t>103.50</t>
  </si>
  <si>
    <t>吴金泽</t>
  </si>
  <si>
    <t>1115999310620</t>
  </si>
  <si>
    <t>元宝山区委员会</t>
  </si>
  <si>
    <t>元宝山区融媒体中心</t>
  </si>
  <si>
    <t>83.50</t>
  </si>
  <si>
    <t>109.00</t>
  </si>
  <si>
    <t>毛娜</t>
  </si>
  <si>
    <t>1115999102004</t>
  </si>
  <si>
    <t>92.50</t>
  </si>
  <si>
    <t>104.00</t>
  </si>
  <si>
    <t>王鑫鑫</t>
  </si>
  <si>
    <t>1115999307611</t>
  </si>
  <si>
    <t>元宝山区科学技术局</t>
  </si>
  <si>
    <t>元宝山区科技创新和成果转化中心</t>
  </si>
  <si>
    <t>94.00</t>
  </si>
  <si>
    <t>102.00</t>
  </si>
  <si>
    <t>于海伦</t>
  </si>
  <si>
    <t>1115999100516</t>
  </si>
  <si>
    <t>86.50</t>
  </si>
  <si>
    <t>王梦琪</t>
  </si>
  <si>
    <t>1115999207209</t>
  </si>
  <si>
    <t>元宝山区水利局</t>
  </si>
  <si>
    <t>元宝山区水旱灾害防御技术中心</t>
  </si>
  <si>
    <t>106.00</t>
  </si>
  <si>
    <t>108.50</t>
  </si>
  <si>
    <t>邢泽平</t>
  </si>
  <si>
    <t xml:space="preserve">1115999101713                                                                                                                                                                                                                                                 </t>
  </si>
  <si>
    <t>元宝山区农牧局</t>
  </si>
  <si>
    <t>元宝山区动物疫病预防控制中心</t>
  </si>
  <si>
    <t>84.50</t>
  </si>
  <si>
    <t>108.00</t>
  </si>
  <si>
    <t>崔贺金</t>
  </si>
  <si>
    <t>1115999104916</t>
  </si>
  <si>
    <t>元宝山区商务局</t>
  </si>
  <si>
    <t>元宝山区物流产业发展中心</t>
  </si>
  <si>
    <t>126.00</t>
  </si>
  <si>
    <t>吴小方</t>
  </si>
  <si>
    <t>1115999207004</t>
  </si>
  <si>
    <t>94.50</t>
  </si>
  <si>
    <t>93.50</t>
  </si>
  <si>
    <t>王佳欣</t>
  </si>
  <si>
    <t>1115999309504</t>
  </si>
  <si>
    <t>元宝山区文化旅游体育局</t>
  </si>
  <si>
    <t>元宝山区图书馆</t>
  </si>
  <si>
    <t>80.50</t>
  </si>
  <si>
    <t>刘勐</t>
  </si>
  <si>
    <t>5515999312508</t>
  </si>
  <si>
    <t>元宝山区卫生健康委员会</t>
  </si>
  <si>
    <t>元宝山区疾病预防控制中心</t>
  </si>
  <si>
    <t>72.50</t>
  </si>
  <si>
    <t>90.10</t>
  </si>
  <si>
    <t>张英</t>
  </si>
  <si>
    <t>5515999312507</t>
  </si>
  <si>
    <t>87.50</t>
  </si>
  <si>
    <t>82.70</t>
  </si>
  <si>
    <t>陈雅静</t>
  </si>
  <si>
    <t>1115999308508</t>
  </si>
  <si>
    <t>元宝山区爱国卫生服务中心</t>
  </si>
  <si>
    <t>90.50</t>
  </si>
  <si>
    <t>许馨予</t>
  </si>
  <si>
    <t>1115999308919</t>
  </si>
  <si>
    <t>93.00</t>
  </si>
  <si>
    <t>王伟光</t>
  </si>
  <si>
    <t>5415999312502</t>
  </si>
  <si>
    <t>元宝山区五家镇中心卫生院</t>
  </si>
  <si>
    <t>78.50</t>
  </si>
  <si>
    <t>96.10</t>
  </si>
  <si>
    <t>孙圆旭</t>
  </si>
  <si>
    <t>5115999312525</t>
  </si>
  <si>
    <t>元宝山区平庄西城社区卫生服务中心</t>
  </si>
  <si>
    <t>73.90</t>
  </si>
  <si>
    <t>陈璐</t>
  </si>
  <si>
    <t>5215999312418</t>
  </si>
  <si>
    <t>元宝山区风水沟镇中心卫生院</t>
  </si>
  <si>
    <t>83.90</t>
  </si>
  <si>
    <t>唐世骄</t>
  </si>
  <si>
    <t>5215999312413</t>
  </si>
  <si>
    <t>元宝山区美丽河镇中心卫生院</t>
  </si>
  <si>
    <t>91.50</t>
  </si>
  <si>
    <t>90.40</t>
  </si>
  <si>
    <t>梁学辉</t>
  </si>
  <si>
    <t>1115999102002</t>
  </si>
  <si>
    <t>元宝山区信访局</t>
  </si>
  <si>
    <t>元宝山区信访接待中心</t>
  </si>
  <si>
    <t>81.50</t>
  </si>
  <si>
    <t>119.50</t>
  </si>
  <si>
    <t>明川俪</t>
  </si>
  <si>
    <t>1115999104224</t>
  </si>
  <si>
    <t>元宝山区人民政府</t>
  </si>
  <si>
    <t>元宝山区机关事务服务中心</t>
  </si>
  <si>
    <t>102.50</t>
  </si>
  <si>
    <t>张惠琳</t>
  </si>
  <si>
    <t>1115999310221</t>
  </si>
  <si>
    <t>97.50</t>
  </si>
  <si>
    <t>104.50</t>
  </si>
  <si>
    <t>李浩宇</t>
  </si>
  <si>
    <t>1115999311829</t>
  </si>
  <si>
    <t>113.50</t>
  </si>
  <si>
    <t>张丽艳</t>
  </si>
  <si>
    <t>1115999103304</t>
  </si>
  <si>
    <t>80.00</t>
  </si>
  <si>
    <t>114.00</t>
  </si>
  <si>
    <t>孙瑞基</t>
  </si>
  <si>
    <t>1115999102114</t>
  </si>
  <si>
    <t>107.00</t>
  </si>
  <si>
    <t>111.50</t>
  </si>
  <si>
    <t>秦宇</t>
  </si>
  <si>
    <t>1115999308515</t>
  </si>
  <si>
    <t>岗位3</t>
  </si>
  <si>
    <t>张旭</t>
  </si>
  <si>
    <t>1115999311307</t>
  </si>
  <si>
    <t>岗位4</t>
  </si>
  <si>
    <t>99.00</t>
  </si>
  <si>
    <t>王祎</t>
  </si>
  <si>
    <t>1115999102924</t>
  </si>
  <si>
    <t>99.50</t>
  </si>
  <si>
    <t>101.00</t>
  </si>
  <si>
    <t>王棋</t>
  </si>
  <si>
    <t>1115999309310</t>
  </si>
  <si>
    <t>岗位5</t>
  </si>
  <si>
    <t>101.50</t>
  </si>
  <si>
    <t>郭琳</t>
  </si>
  <si>
    <t>1115999311229</t>
  </si>
  <si>
    <t>元宝山区平庄东城街道办事处</t>
  </si>
  <si>
    <t>元宝山区平庄东城街道党群服务中心</t>
  </si>
  <si>
    <t>刘元琦</t>
  </si>
  <si>
    <t>1115999311407</t>
  </si>
  <si>
    <t>元宝山区平庄城区街道办事处</t>
  </si>
  <si>
    <t>元宝山区平庄城区街道党群服务中心</t>
  </si>
  <si>
    <t>114.50</t>
  </si>
  <si>
    <t>王静宇</t>
  </si>
  <si>
    <t>1115999206118</t>
  </si>
  <si>
    <t>元宝山区平庄西城街道办事处</t>
  </si>
  <si>
    <t>元宝山区平庄西城街道党群服务中心</t>
  </si>
  <si>
    <t>76.00</t>
  </si>
  <si>
    <t>110.50</t>
  </si>
  <si>
    <t>黄鑫磊</t>
  </si>
  <si>
    <t>1115999100419</t>
  </si>
  <si>
    <t>83.00</t>
  </si>
  <si>
    <t>李薇</t>
  </si>
  <si>
    <t>1115999104003</t>
  </si>
  <si>
    <t>元宝山区西露天街道办事处</t>
  </si>
  <si>
    <t>元宝山区西露天街道党群服务中心</t>
  </si>
  <si>
    <t>李双阳</t>
  </si>
  <si>
    <t>1115999307909</t>
  </si>
  <si>
    <t>元宝山区云杉路街道办事处</t>
  </si>
  <si>
    <t>元宝山区云杉路街道党群服务中心</t>
  </si>
  <si>
    <t>89.00</t>
  </si>
  <si>
    <t>116.50</t>
  </si>
  <si>
    <t>綦彦净</t>
  </si>
  <si>
    <t>1115999100629</t>
  </si>
  <si>
    <t>元宝山区马林街道办事处</t>
  </si>
  <si>
    <t>元宝山区马林街道党群服务中心</t>
  </si>
  <si>
    <t>86.00</t>
  </si>
  <si>
    <t>单鑫冉</t>
  </si>
  <si>
    <t>1115999100910</t>
  </si>
  <si>
    <t>张永建</t>
  </si>
  <si>
    <t>1115999311020</t>
  </si>
  <si>
    <t>元宝山区小五家乡人民政府</t>
  </si>
  <si>
    <t>元宝山区小五家乡党群服务中心</t>
  </si>
  <si>
    <t>孙志江</t>
  </si>
  <si>
    <t>1115999206428</t>
  </si>
  <si>
    <t>张瀚文</t>
  </si>
  <si>
    <t>1115999103126</t>
  </si>
  <si>
    <t>元宝山区五家镇人民政府</t>
  </si>
  <si>
    <t>元宝山区五家镇综合保障和技术推广中心</t>
  </si>
  <si>
    <t>88.00</t>
  </si>
  <si>
    <t>92.00</t>
  </si>
  <si>
    <t>胡凯然</t>
  </si>
  <si>
    <t>1115999310806</t>
  </si>
  <si>
    <t>89.50</t>
  </si>
  <si>
    <t>董智超</t>
  </si>
  <si>
    <t>1115999100624</t>
  </si>
  <si>
    <t>元宝山区平庄镇人民政府</t>
  </si>
  <si>
    <t>元宝山区平庄镇党群服务中心</t>
  </si>
  <si>
    <t>113.00</t>
  </si>
  <si>
    <t>112.50</t>
  </si>
  <si>
    <t>童云鹏</t>
  </si>
  <si>
    <t>1115999206422</t>
  </si>
  <si>
    <t>109.50</t>
  </si>
  <si>
    <t>孟璐</t>
  </si>
  <si>
    <t>1115999104515</t>
  </si>
  <si>
    <t>元宝山区美丽河镇人民政府</t>
  </si>
  <si>
    <t>元宝山区美丽河镇党群服务中心</t>
  </si>
  <si>
    <t>84.00</t>
  </si>
  <si>
    <t>61.50</t>
  </si>
  <si>
    <t>冯硕</t>
  </si>
  <si>
    <t>1115999105219</t>
  </si>
  <si>
    <t>元宝山区美丽河镇综合保障和技术推广中心</t>
  </si>
  <si>
    <t>116.00</t>
  </si>
  <si>
    <t>刘昊</t>
  </si>
  <si>
    <t>1115999308214</t>
  </si>
  <si>
    <t>张璇</t>
  </si>
  <si>
    <t>1115999207319</t>
  </si>
  <si>
    <t>元宝山区元宝山镇人民政府</t>
  </si>
  <si>
    <t>元宝山区元宝山镇综合保障和技术推广中心</t>
  </si>
  <si>
    <t>111.00</t>
  </si>
  <si>
    <t>刘承旭</t>
  </si>
  <si>
    <t>1115999101422</t>
  </si>
  <si>
    <t>元宝山区风水沟镇人民政府</t>
  </si>
  <si>
    <t>元宝山区风水沟镇党群服务中心</t>
  </si>
  <si>
    <t>阿斯娜</t>
  </si>
  <si>
    <t>1115999312129</t>
  </si>
  <si>
    <t>62.50</t>
  </si>
  <si>
    <t>106.50</t>
  </si>
  <si>
    <t>暴艳申</t>
  </si>
  <si>
    <t>其他</t>
  </si>
  <si>
    <t>1115999205920</t>
  </si>
  <si>
    <t>元宝山区风水沟镇综合保障和技术推广中心</t>
  </si>
  <si>
    <t>62.00</t>
  </si>
  <si>
    <t>117.00</t>
  </si>
</sst>
</file>

<file path=xl/styles.xml><?xml version="1.0" encoding="utf-8"?>
<styleSheet xmlns="http://schemas.openxmlformats.org/spreadsheetml/2006/main">
  <numFmts count="6">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 numFmtId="176" formatCode="0.000_ "/>
    <numFmt numFmtId="177" formatCode="0.00_ "/>
  </numFmts>
  <fonts count="25">
    <font>
      <sz val="11"/>
      <color theme="1"/>
      <name val="宋体"/>
      <charset val="134"/>
      <scheme val="minor"/>
    </font>
    <font>
      <sz val="10"/>
      <color theme="1"/>
      <name val="宋体"/>
      <charset val="134"/>
      <scheme val="minor"/>
    </font>
    <font>
      <sz val="18"/>
      <name val="方正公文小标宋"/>
      <charset val="134"/>
    </font>
    <font>
      <b/>
      <sz val="11"/>
      <name val="黑体"/>
      <charset val="134"/>
    </font>
    <font>
      <sz val="11"/>
      <name val="黑体"/>
      <charset val="134"/>
    </font>
    <font>
      <sz val="9"/>
      <name val="宋体"/>
      <charset val="134"/>
      <scheme val="minor"/>
    </font>
    <font>
      <b/>
      <sz val="13"/>
      <color theme="3"/>
      <name val="宋体"/>
      <charset val="134"/>
      <scheme val="minor"/>
    </font>
    <font>
      <sz val="11"/>
      <color rgb="FF9C0006"/>
      <name val="宋体"/>
      <charset val="0"/>
      <scheme val="minor"/>
    </font>
    <font>
      <sz val="11"/>
      <color theme="1"/>
      <name val="宋体"/>
      <charset val="0"/>
      <scheme val="minor"/>
    </font>
    <font>
      <sz val="11"/>
      <color rgb="FF006100"/>
      <name val="宋体"/>
      <charset val="0"/>
      <scheme val="minor"/>
    </font>
    <font>
      <sz val="11"/>
      <color theme="0"/>
      <name val="宋体"/>
      <charset val="0"/>
      <scheme val="minor"/>
    </font>
    <font>
      <sz val="11"/>
      <color rgb="FFFA7D00"/>
      <name val="宋体"/>
      <charset val="0"/>
      <scheme val="minor"/>
    </font>
    <font>
      <b/>
      <sz val="15"/>
      <color theme="3"/>
      <name val="宋体"/>
      <charset val="134"/>
      <scheme val="minor"/>
    </font>
    <font>
      <sz val="11"/>
      <color rgb="FFFF0000"/>
      <name val="宋体"/>
      <charset val="0"/>
      <scheme val="minor"/>
    </font>
    <font>
      <b/>
      <sz val="11"/>
      <color theme="3"/>
      <name val="宋体"/>
      <charset val="134"/>
      <scheme val="minor"/>
    </font>
    <font>
      <sz val="11"/>
      <color rgb="FF3F3F76"/>
      <name val="宋体"/>
      <charset val="0"/>
      <scheme val="minor"/>
    </font>
    <font>
      <sz val="11"/>
      <color rgb="FF9C6500"/>
      <name val="宋体"/>
      <charset val="0"/>
      <scheme val="minor"/>
    </font>
    <font>
      <b/>
      <sz val="11"/>
      <color rgb="FF3F3F3F"/>
      <name val="宋体"/>
      <charset val="0"/>
      <scheme val="minor"/>
    </font>
    <font>
      <u/>
      <sz val="11"/>
      <color rgb="FF0000FF"/>
      <name val="宋体"/>
      <charset val="0"/>
      <scheme val="minor"/>
    </font>
    <font>
      <b/>
      <sz val="11"/>
      <color theme="1"/>
      <name val="宋体"/>
      <charset val="0"/>
      <scheme val="minor"/>
    </font>
    <font>
      <b/>
      <sz val="11"/>
      <color rgb="FFFA7D00"/>
      <name val="宋体"/>
      <charset val="0"/>
      <scheme val="minor"/>
    </font>
    <font>
      <i/>
      <sz val="11"/>
      <color rgb="FF7F7F7F"/>
      <name val="宋体"/>
      <charset val="0"/>
      <scheme val="minor"/>
    </font>
    <font>
      <u/>
      <sz val="11"/>
      <color rgb="FF800080"/>
      <name val="宋体"/>
      <charset val="0"/>
      <scheme val="minor"/>
    </font>
    <font>
      <b/>
      <sz val="11"/>
      <color rgb="FFFFFFFF"/>
      <name val="宋体"/>
      <charset val="0"/>
      <scheme val="minor"/>
    </font>
    <font>
      <b/>
      <sz val="18"/>
      <color theme="3"/>
      <name val="宋体"/>
      <charset val="134"/>
      <scheme val="minor"/>
    </font>
  </fonts>
  <fills count="33">
    <fill>
      <patternFill patternType="none"/>
    </fill>
    <fill>
      <patternFill patternType="gray125"/>
    </fill>
    <fill>
      <patternFill patternType="solid">
        <fgColor rgb="FFFFC7CE"/>
        <bgColor indexed="64"/>
      </patternFill>
    </fill>
    <fill>
      <patternFill patternType="solid">
        <fgColor theme="8" tint="0.799981688894314"/>
        <bgColor indexed="64"/>
      </patternFill>
    </fill>
    <fill>
      <patternFill patternType="solid">
        <fgColor rgb="FFC6EFCE"/>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9" tint="0.599993896298105"/>
        <bgColor indexed="64"/>
      </patternFill>
    </fill>
    <fill>
      <patternFill patternType="solid">
        <fgColor theme="7"/>
        <bgColor indexed="64"/>
      </patternFill>
    </fill>
    <fill>
      <patternFill patternType="solid">
        <fgColor rgb="FFF2F2F2"/>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6"/>
        <bgColor indexed="64"/>
      </patternFill>
    </fill>
    <fill>
      <patternFill patternType="solid">
        <fgColor theme="4" tint="0.799981688894314"/>
        <bgColor indexed="64"/>
      </patternFill>
    </fill>
    <fill>
      <patternFill patternType="solid">
        <fgColor theme="4"/>
        <bgColor indexed="64"/>
      </patternFill>
    </fill>
    <fill>
      <patternFill patternType="solid">
        <fgColor theme="5"/>
        <bgColor indexed="64"/>
      </patternFill>
    </fill>
    <fill>
      <patternFill patternType="solid">
        <fgColor theme="8"/>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rgb="FFA5A5A5"/>
        <bgColor indexed="64"/>
      </patternFill>
    </fill>
    <fill>
      <patternFill patternType="solid">
        <fgColor theme="4"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10" borderId="0" applyNumberFormat="0" applyBorder="0" applyAlignment="0" applyProtection="0">
      <alignment vertical="center"/>
    </xf>
    <xf numFmtId="0" fontId="15" fillId="1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5" borderId="0" applyNumberFormat="0" applyBorder="0" applyAlignment="0" applyProtection="0">
      <alignment vertical="center"/>
    </xf>
    <xf numFmtId="0" fontId="7" fillId="2" borderId="0" applyNumberFormat="0" applyBorder="0" applyAlignment="0" applyProtection="0">
      <alignment vertical="center"/>
    </xf>
    <xf numFmtId="43" fontId="0" fillId="0" borderId="0" applyFont="0" applyFill="0" applyBorder="0" applyAlignment="0" applyProtection="0">
      <alignment vertical="center"/>
    </xf>
    <xf numFmtId="0" fontId="10" fillId="9"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12" borderId="4" applyNumberFormat="0" applyFont="0" applyAlignment="0" applyProtection="0">
      <alignment vertical="center"/>
    </xf>
    <xf numFmtId="0" fontId="10" fillId="22" borderId="0" applyNumberFormat="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2" fillId="0" borderId="2" applyNumberFormat="0" applyFill="0" applyAlignment="0" applyProtection="0">
      <alignment vertical="center"/>
    </xf>
    <xf numFmtId="0" fontId="6" fillId="0" borderId="2" applyNumberFormat="0" applyFill="0" applyAlignment="0" applyProtection="0">
      <alignment vertical="center"/>
    </xf>
    <xf numFmtId="0" fontId="10" fillId="32" borderId="0" applyNumberFormat="0" applyBorder="0" applyAlignment="0" applyProtection="0">
      <alignment vertical="center"/>
    </xf>
    <xf numFmtId="0" fontId="14" fillId="0" borderId="8" applyNumberFormat="0" applyFill="0" applyAlignment="0" applyProtection="0">
      <alignment vertical="center"/>
    </xf>
    <xf numFmtId="0" fontId="10" fillId="21" borderId="0" applyNumberFormat="0" applyBorder="0" applyAlignment="0" applyProtection="0">
      <alignment vertical="center"/>
    </xf>
    <xf numFmtId="0" fontId="17" fillId="20" borderId="6" applyNumberFormat="0" applyAlignment="0" applyProtection="0">
      <alignment vertical="center"/>
    </xf>
    <xf numFmtId="0" fontId="20" fillId="20" borderId="5" applyNumberFormat="0" applyAlignment="0" applyProtection="0">
      <alignment vertical="center"/>
    </xf>
    <xf numFmtId="0" fontId="23" fillId="31" borderId="9" applyNumberFormat="0" applyAlignment="0" applyProtection="0">
      <alignment vertical="center"/>
    </xf>
    <xf numFmtId="0" fontId="8" fillId="30" borderId="0" applyNumberFormat="0" applyBorder="0" applyAlignment="0" applyProtection="0">
      <alignment vertical="center"/>
    </xf>
    <xf numFmtId="0" fontId="10" fillId="26" borderId="0" applyNumberFormat="0" applyBorder="0" applyAlignment="0" applyProtection="0">
      <alignment vertical="center"/>
    </xf>
    <xf numFmtId="0" fontId="11" fillId="0" borderId="3" applyNumberFormat="0" applyFill="0" applyAlignment="0" applyProtection="0">
      <alignment vertical="center"/>
    </xf>
    <xf numFmtId="0" fontId="19" fillId="0" borderId="7" applyNumberFormat="0" applyFill="0" applyAlignment="0" applyProtection="0">
      <alignment vertical="center"/>
    </xf>
    <xf numFmtId="0" fontId="9" fillId="4" borderId="0" applyNumberFormat="0" applyBorder="0" applyAlignment="0" applyProtection="0">
      <alignment vertical="center"/>
    </xf>
    <xf numFmtId="0" fontId="16" fillId="17" borderId="0" applyNumberFormat="0" applyBorder="0" applyAlignment="0" applyProtection="0">
      <alignment vertical="center"/>
    </xf>
    <xf numFmtId="0" fontId="8" fillId="3" borderId="0" applyNumberFormat="0" applyBorder="0" applyAlignment="0" applyProtection="0">
      <alignment vertical="center"/>
    </xf>
    <xf numFmtId="0" fontId="10" fillId="25" borderId="0" applyNumberFormat="0" applyBorder="0" applyAlignment="0" applyProtection="0">
      <alignment vertical="center"/>
    </xf>
    <xf numFmtId="0" fontId="8" fillId="24" borderId="0" applyNumberFormat="0" applyBorder="0" applyAlignment="0" applyProtection="0">
      <alignment vertical="center"/>
    </xf>
    <xf numFmtId="0" fontId="8" fillId="16" borderId="0" applyNumberFormat="0" applyBorder="0" applyAlignment="0" applyProtection="0">
      <alignment vertical="center"/>
    </xf>
    <xf numFmtId="0" fontId="8" fillId="15" borderId="0" applyNumberFormat="0" applyBorder="0" applyAlignment="0" applyProtection="0">
      <alignment vertical="center"/>
    </xf>
    <xf numFmtId="0" fontId="8" fillId="29" borderId="0" applyNumberFormat="0" applyBorder="0" applyAlignment="0" applyProtection="0">
      <alignment vertical="center"/>
    </xf>
    <xf numFmtId="0" fontId="10" fillId="23" borderId="0" applyNumberFormat="0" applyBorder="0" applyAlignment="0" applyProtection="0">
      <alignment vertical="center"/>
    </xf>
    <xf numFmtId="0" fontId="10" fillId="19" borderId="0" applyNumberFormat="0" applyBorder="0" applyAlignment="0" applyProtection="0">
      <alignment vertical="center"/>
    </xf>
    <xf numFmtId="0" fontId="8" fillId="14" borderId="0" applyNumberFormat="0" applyBorder="0" applyAlignment="0" applyProtection="0">
      <alignment vertical="center"/>
    </xf>
    <xf numFmtId="0" fontId="8" fillId="28" borderId="0" applyNumberFormat="0" applyBorder="0" applyAlignment="0" applyProtection="0">
      <alignment vertical="center"/>
    </xf>
    <xf numFmtId="0" fontId="10" fillId="27" borderId="0" applyNumberFormat="0" applyBorder="0" applyAlignment="0" applyProtection="0">
      <alignment vertical="center"/>
    </xf>
    <xf numFmtId="0" fontId="8" fillId="8" borderId="0" applyNumberFormat="0" applyBorder="0" applyAlignment="0" applyProtection="0">
      <alignment vertical="center"/>
    </xf>
    <xf numFmtId="0" fontId="10" fillId="11" borderId="0" applyNumberFormat="0" applyBorder="0" applyAlignment="0" applyProtection="0">
      <alignment vertical="center"/>
    </xf>
    <xf numFmtId="0" fontId="10" fillId="7" borderId="0" applyNumberFormat="0" applyBorder="0" applyAlignment="0" applyProtection="0">
      <alignment vertical="center"/>
    </xf>
    <xf numFmtId="0" fontId="8" fillId="18" borderId="0" applyNumberFormat="0" applyBorder="0" applyAlignment="0" applyProtection="0">
      <alignment vertical="center"/>
    </xf>
    <xf numFmtId="0" fontId="10" fillId="6" borderId="0" applyNumberFormat="0" applyBorder="0" applyAlignment="0" applyProtection="0">
      <alignment vertical="center"/>
    </xf>
  </cellStyleXfs>
  <cellXfs count="27">
    <xf numFmtId="0" fontId="0" fillId="0" borderId="0" xfId="0">
      <alignment vertical="center"/>
    </xf>
    <xf numFmtId="0" fontId="0" fillId="0" borderId="0" xfId="0" applyAlignment="1">
      <alignment vertical="center" wrapText="1"/>
    </xf>
    <xf numFmtId="0" fontId="1" fillId="0" borderId="0" xfId="0" applyFont="1">
      <alignment vertical="center"/>
    </xf>
    <xf numFmtId="0" fontId="2" fillId="0" borderId="0" xfId="0" applyFont="1" applyFill="1" applyAlignment="1">
      <alignment horizontal="center" vertical="center"/>
    </xf>
    <xf numFmtId="0" fontId="2" fillId="0" borderId="0" xfId="0" applyFont="1" applyFill="1" applyAlignment="1">
      <alignment horizontal="center" vertical="center" wrapText="1"/>
    </xf>
    <xf numFmtId="0" fontId="3" fillId="0" borderId="1" xfId="0" applyFont="1" applyFill="1" applyBorder="1" applyAlignment="1">
      <alignment horizontal="left" vertical="center" wrapText="1"/>
    </xf>
    <xf numFmtId="177" fontId="4" fillId="0" borderId="1" xfId="0" applyNumberFormat="1" applyFont="1" applyFill="1" applyBorder="1" applyAlignment="1">
      <alignment horizontal="left" vertical="center" wrapText="1"/>
    </xf>
    <xf numFmtId="0" fontId="5" fillId="0" borderId="1" xfId="0" applyFont="1" applyFill="1" applyBorder="1" applyAlignment="1">
      <alignment horizontal="center" vertical="center"/>
    </xf>
    <xf numFmtId="49" fontId="5" fillId="0" borderId="1" xfId="0" applyNumberFormat="1" applyFont="1" applyFill="1" applyBorder="1" applyAlignment="1">
      <alignment horizontal="center" vertical="center"/>
    </xf>
    <xf numFmtId="49" fontId="5" fillId="0" borderId="1" xfId="0" applyNumberFormat="1" applyFont="1" applyFill="1" applyBorder="1" applyAlignment="1">
      <alignment horizontal="left" vertical="center"/>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177" fontId="5" fillId="0" borderId="1" xfId="0" applyNumberFormat="1" applyFont="1" applyFill="1" applyBorder="1" applyAlignment="1">
      <alignment horizontal="center" vertical="center"/>
    </xf>
    <xf numFmtId="177" fontId="5" fillId="0" borderId="1" xfId="0" applyNumberFormat="1" applyFont="1" applyFill="1" applyBorder="1" applyAlignment="1" applyProtection="1">
      <alignment horizontal="center" vertical="center"/>
      <protection locked="0"/>
    </xf>
    <xf numFmtId="0" fontId="5" fillId="0" borderId="1" xfId="0" applyFont="1" applyFill="1" applyBorder="1" applyAlignment="1">
      <alignment horizontal="center" wrapText="1"/>
    </xf>
    <xf numFmtId="0" fontId="5" fillId="0" borderId="1" xfId="0" applyFont="1" applyFill="1" applyBorder="1" applyAlignment="1">
      <alignment horizontal="center"/>
    </xf>
    <xf numFmtId="49" fontId="4" fillId="0" borderId="1" xfId="0" applyNumberFormat="1" applyFont="1" applyFill="1" applyBorder="1" applyAlignment="1">
      <alignment horizontal="left" vertical="center" wrapText="1"/>
    </xf>
    <xf numFmtId="176" fontId="4" fillId="0" borderId="1" xfId="0" applyNumberFormat="1" applyFont="1" applyFill="1" applyBorder="1" applyAlignment="1">
      <alignment horizontal="left" vertical="center" wrapText="1"/>
    </xf>
    <xf numFmtId="177" fontId="5" fillId="0" borderId="1" xfId="0" applyNumberFormat="1" applyFont="1" applyFill="1" applyBorder="1" applyAlignment="1">
      <alignment horizontal="left" vertical="center"/>
    </xf>
    <xf numFmtId="176" fontId="5" fillId="0" borderId="1" xfId="0" applyNumberFormat="1" applyFont="1" applyFill="1" applyBorder="1" applyAlignment="1">
      <alignment horizontal="left" vertical="center"/>
    </xf>
    <xf numFmtId="176" fontId="5" fillId="0" borderId="1" xfId="0" applyNumberFormat="1" applyFont="1" applyFill="1" applyBorder="1" applyAlignment="1">
      <alignment horizontal="center" vertical="center"/>
    </xf>
    <xf numFmtId="49" fontId="5" fillId="0" borderId="1" xfId="0" applyNumberFormat="1" applyFont="1" applyFill="1" applyBorder="1" applyAlignment="1" applyProtection="1">
      <alignment horizontal="center" vertical="center"/>
      <protection locked="0"/>
    </xf>
    <xf numFmtId="177" fontId="5" fillId="0" borderId="1" xfId="0" applyNumberFormat="1" applyFont="1" applyFill="1" applyBorder="1" applyAlignment="1" applyProtection="1">
      <alignment horizontal="left" vertical="center"/>
      <protection locked="0"/>
    </xf>
    <xf numFmtId="176" fontId="5" fillId="0" borderId="1" xfId="0" applyNumberFormat="1" applyFont="1" applyFill="1" applyBorder="1" applyAlignment="1" applyProtection="1">
      <alignment horizontal="left" vertical="center"/>
      <protection locked="0"/>
    </xf>
    <xf numFmtId="176" fontId="5" fillId="0" borderId="1" xfId="0" applyNumberFormat="1" applyFont="1" applyFill="1" applyBorder="1" applyAlignment="1" applyProtection="1">
      <alignment horizontal="center" vertical="center"/>
      <protection locked="0"/>
    </xf>
    <xf numFmtId="49" fontId="5" fillId="0" borderId="1" xfId="0" applyNumberFormat="1" applyFont="1" applyFill="1" applyBorder="1" applyAlignment="1" applyProtection="1">
      <alignment horizontal="left" vertical="center"/>
      <protection locked="0"/>
    </xf>
    <xf numFmtId="0" fontId="5" fillId="0" borderId="0"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58"/>
  <sheetViews>
    <sheetView tabSelected="1" workbookViewId="0">
      <selection activeCell="B2" sqref="B2"/>
    </sheetView>
  </sheetViews>
  <sheetFormatPr defaultColWidth="9" defaultRowHeight="13.5"/>
  <cols>
    <col min="1" max="1" width="3.625" customWidth="1"/>
    <col min="2" max="2" width="7.375" customWidth="1"/>
    <col min="3" max="3" width="6" customWidth="1"/>
    <col min="4" max="4" width="11.125" customWidth="1"/>
    <col min="5" max="5" width="19.25" style="1" customWidth="1"/>
    <col min="6" max="6" width="27.125" style="1" customWidth="1"/>
    <col min="7" max="7" width="14.125" customWidth="1"/>
    <col min="8" max="8" width="8.5" customWidth="1"/>
    <col min="9" max="9" width="5.25" customWidth="1"/>
    <col min="10" max="10" width="4.625" customWidth="1"/>
    <col min="11" max="11" width="6.625" customWidth="1"/>
    <col min="14" max="14" width="9" style="2"/>
  </cols>
  <sheetData>
    <row r="1" ht="24" spans="1:13">
      <c r="A1" s="3" t="s">
        <v>0</v>
      </c>
      <c r="B1" s="3"/>
      <c r="C1" s="3"/>
      <c r="D1" s="3"/>
      <c r="E1" s="4"/>
      <c r="F1" s="4"/>
      <c r="G1" s="3"/>
      <c r="H1" s="3"/>
      <c r="I1" s="3"/>
      <c r="J1" s="3"/>
      <c r="K1" s="3"/>
      <c r="L1" s="3"/>
      <c r="M1" s="3"/>
    </row>
    <row r="2" ht="59" customHeight="1" spans="1:13">
      <c r="A2" s="5" t="s">
        <v>1</v>
      </c>
      <c r="B2" s="5" t="s">
        <v>2</v>
      </c>
      <c r="C2" s="5" t="s">
        <v>3</v>
      </c>
      <c r="D2" s="5" t="s">
        <v>4</v>
      </c>
      <c r="E2" s="5" t="s">
        <v>5</v>
      </c>
      <c r="F2" s="5" t="s">
        <v>6</v>
      </c>
      <c r="G2" s="5" t="s">
        <v>7</v>
      </c>
      <c r="H2" s="6" t="s">
        <v>8</v>
      </c>
      <c r="I2" s="16" t="s">
        <v>9</v>
      </c>
      <c r="J2" s="6" t="s">
        <v>10</v>
      </c>
      <c r="K2" s="17" t="s">
        <v>11</v>
      </c>
      <c r="L2" s="17" t="s">
        <v>12</v>
      </c>
      <c r="M2" s="17" t="s">
        <v>13</v>
      </c>
    </row>
    <row r="3" ht="35" customHeight="1" spans="1:13">
      <c r="A3" s="7">
        <v>1</v>
      </c>
      <c r="B3" s="8" t="s">
        <v>14</v>
      </c>
      <c r="C3" s="9" t="s">
        <v>15</v>
      </c>
      <c r="D3" s="9" t="s">
        <v>16</v>
      </c>
      <c r="E3" s="10" t="s">
        <v>17</v>
      </c>
      <c r="F3" s="11" t="s">
        <v>18</v>
      </c>
      <c r="G3" s="7" t="s">
        <v>19</v>
      </c>
      <c r="H3" s="12" t="s">
        <v>20</v>
      </c>
      <c r="I3" s="8" t="s">
        <v>21</v>
      </c>
      <c r="J3" s="18">
        <v>0</v>
      </c>
      <c r="K3" s="19">
        <v>73.3333333333333</v>
      </c>
      <c r="L3" s="20">
        <v>73.2</v>
      </c>
      <c r="M3" s="19">
        <f>K3*0.6+L3*0.4</f>
        <v>73.28</v>
      </c>
    </row>
    <row r="4" ht="35" customHeight="1" spans="1:13">
      <c r="A4" s="7">
        <v>2</v>
      </c>
      <c r="B4" s="8" t="s">
        <v>22</v>
      </c>
      <c r="C4" s="9" t="s">
        <v>23</v>
      </c>
      <c r="D4" s="9" t="s">
        <v>24</v>
      </c>
      <c r="E4" s="10" t="s">
        <v>17</v>
      </c>
      <c r="F4" s="11" t="s">
        <v>18</v>
      </c>
      <c r="G4" s="7" t="s">
        <v>19</v>
      </c>
      <c r="H4" s="12" t="s">
        <v>25</v>
      </c>
      <c r="I4" s="8" t="s">
        <v>26</v>
      </c>
      <c r="J4" s="18">
        <v>2.5</v>
      </c>
      <c r="K4" s="19">
        <v>69.8333333333333</v>
      </c>
      <c r="L4" s="20">
        <v>70.8</v>
      </c>
      <c r="M4" s="19">
        <f>K4*0.6+L4*0.4</f>
        <v>70.22</v>
      </c>
    </row>
    <row r="5" ht="35" customHeight="1" spans="1:13">
      <c r="A5" s="7">
        <v>3</v>
      </c>
      <c r="B5" s="8" t="s">
        <v>27</v>
      </c>
      <c r="C5" s="9" t="s">
        <v>23</v>
      </c>
      <c r="D5" s="9" t="s">
        <v>28</v>
      </c>
      <c r="E5" s="10" t="s">
        <v>17</v>
      </c>
      <c r="F5" s="11" t="s">
        <v>18</v>
      </c>
      <c r="G5" s="7" t="s">
        <v>29</v>
      </c>
      <c r="H5" s="13" t="s">
        <v>30</v>
      </c>
      <c r="I5" s="21" t="s">
        <v>31</v>
      </c>
      <c r="J5" s="22">
        <v>2.5</v>
      </c>
      <c r="K5" s="23">
        <v>66.1666666666667</v>
      </c>
      <c r="L5" s="24">
        <v>72.2</v>
      </c>
      <c r="M5" s="19">
        <f>K5*0.6+L5*0.4</f>
        <v>68.58</v>
      </c>
    </row>
    <row r="6" ht="35" customHeight="1" spans="1:13">
      <c r="A6" s="7">
        <v>4</v>
      </c>
      <c r="B6" s="8" t="s">
        <v>32</v>
      </c>
      <c r="C6" s="9" t="s">
        <v>15</v>
      </c>
      <c r="D6" s="9" t="s">
        <v>33</v>
      </c>
      <c r="E6" s="14" t="s">
        <v>34</v>
      </c>
      <c r="F6" s="11" t="s">
        <v>35</v>
      </c>
      <c r="G6" s="15" t="s">
        <v>19</v>
      </c>
      <c r="H6" s="13" t="s">
        <v>36</v>
      </c>
      <c r="I6" s="21" t="s">
        <v>37</v>
      </c>
      <c r="J6" s="22">
        <v>0</v>
      </c>
      <c r="K6" s="23">
        <v>67</v>
      </c>
      <c r="L6" s="24">
        <v>75</v>
      </c>
      <c r="M6" s="19">
        <v>70.2</v>
      </c>
    </row>
    <row r="7" ht="35" customHeight="1" spans="1:13">
      <c r="A7" s="7">
        <v>5</v>
      </c>
      <c r="B7" s="8" t="s">
        <v>38</v>
      </c>
      <c r="C7" s="9" t="s">
        <v>23</v>
      </c>
      <c r="D7" s="9" t="s">
        <v>39</v>
      </c>
      <c r="E7" s="14" t="s">
        <v>40</v>
      </c>
      <c r="F7" s="11" t="s">
        <v>41</v>
      </c>
      <c r="G7" s="15" t="s">
        <v>42</v>
      </c>
      <c r="H7" s="12" t="s">
        <v>43</v>
      </c>
      <c r="I7" s="8" t="s">
        <v>44</v>
      </c>
      <c r="J7" s="18">
        <v>2.5</v>
      </c>
      <c r="K7" s="19">
        <v>66.5</v>
      </c>
      <c r="L7" s="20">
        <v>66.2</v>
      </c>
      <c r="M7" s="19">
        <v>66.38</v>
      </c>
    </row>
    <row r="8" ht="35" customHeight="1" spans="1:13">
      <c r="A8" s="7">
        <v>6</v>
      </c>
      <c r="B8" s="8" t="s">
        <v>45</v>
      </c>
      <c r="C8" s="9" t="s">
        <v>15</v>
      </c>
      <c r="D8" s="9" t="s">
        <v>46</v>
      </c>
      <c r="E8" s="14" t="s">
        <v>40</v>
      </c>
      <c r="F8" s="11" t="s">
        <v>41</v>
      </c>
      <c r="G8" s="15" t="s">
        <v>47</v>
      </c>
      <c r="H8" s="13" t="s">
        <v>48</v>
      </c>
      <c r="I8" s="21" t="s">
        <v>49</v>
      </c>
      <c r="J8" s="22">
        <v>0</v>
      </c>
      <c r="K8" s="23">
        <v>68</v>
      </c>
      <c r="L8" s="24">
        <v>73.4</v>
      </c>
      <c r="M8" s="19">
        <v>70.16</v>
      </c>
    </row>
    <row r="9" ht="35" customHeight="1" spans="1:13">
      <c r="A9" s="7">
        <v>7</v>
      </c>
      <c r="B9" s="8" t="s">
        <v>50</v>
      </c>
      <c r="C9" s="9" t="s">
        <v>23</v>
      </c>
      <c r="D9" s="9" t="s">
        <v>51</v>
      </c>
      <c r="E9" s="15" t="s">
        <v>52</v>
      </c>
      <c r="F9" s="8" t="s">
        <v>53</v>
      </c>
      <c r="G9" s="15" t="s">
        <v>19</v>
      </c>
      <c r="H9" s="13" t="s">
        <v>54</v>
      </c>
      <c r="I9" s="25" t="s">
        <v>55</v>
      </c>
      <c r="J9" s="22">
        <v>2.5</v>
      </c>
      <c r="K9" s="23">
        <v>66.6666666666667</v>
      </c>
      <c r="L9" s="23">
        <v>73.2</v>
      </c>
      <c r="M9" s="19">
        <v>69.28</v>
      </c>
    </row>
    <row r="10" ht="35" customHeight="1" spans="1:13">
      <c r="A10" s="7">
        <v>8</v>
      </c>
      <c r="B10" s="8" t="s">
        <v>56</v>
      </c>
      <c r="C10" s="9" t="s">
        <v>23</v>
      </c>
      <c r="D10" s="9" t="s">
        <v>57</v>
      </c>
      <c r="E10" s="15" t="s">
        <v>52</v>
      </c>
      <c r="F10" s="8" t="s">
        <v>53</v>
      </c>
      <c r="G10" s="15" t="s">
        <v>29</v>
      </c>
      <c r="H10" s="13" t="s">
        <v>58</v>
      </c>
      <c r="I10" s="25" t="s">
        <v>59</v>
      </c>
      <c r="J10" s="22">
        <v>2.5</v>
      </c>
      <c r="K10" s="23">
        <v>68</v>
      </c>
      <c r="L10" s="23">
        <v>68.4</v>
      </c>
      <c r="M10" s="19">
        <v>68.16</v>
      </c>
    </row>
    <row r="11" ht="35" customHeight="1" spans="1:13">
      <c r="A11" s="7">
        <v>9</v>
      </c>
      <c r="B11" s="8" t="s">
        <v>60</v>
      </c>
      <c r="C11" s="9" t="s">
        <v>15</v>
      </c>
      <c r="D11" s="9" t="s">
        <v>61</v>
      </c>
      <c r="E11" s="14" t="s">
        <v>62</v>
      </c>
      <c r="F11" s="11" t="s">
        <v>63</v>
      </c>
      <c r="G11" s="15" t="s">
        <v>19</v>
      </c>
      <c r="H11" s="13" t="s">
        <v>64</v>
      </c>
      <c r="I11" s="21" t="s">
        <v>65</v>
      </c>
      <c r="J11" s="22">
        <v>0</v>
      </c>
      <c r="K11" s="23">
        <v>65.3333333333333</v>
      </c>
      <c r="L11" s="24">
        <v>73.2</v>
      </c>
      <c r="M11" s="19">
        <v>68.48</v>
      </c>
    </row>
    <row r="12" ht="35" customHeight="1" spans="1:13">
      <c r="A12" s="7">
        <v>10</v>
      </c>
      <c r="B12" s="8" t="s">
        <v>66</v>
      </c>
      <c r="C12" s="8" t="s">
        <v>15</v>
      </c>
      <c r="D12" s="8" t="s">
        <v>67</v>
      </c>
      <c r="E12" s="14" t="s">
        <v>62</v>
      </c>
      <c r="F12" s="11" t="s">
        <v>63</v>
      </c>
      <c r="G12" s="15" t="s">
        <v>29</v>
      </c>
      <c r="H12" s="13" t="s">
        <v>68</v>
      </c>
      <c r="I12" s="21" t="s">
        <v>64</v>
      </c>
      <c r="J12" s="13">
        <v>0</v>
      </c>
      <c r="K12" s="24">
        <v>60.1666666666667</v>
      </c>
      <c r="L12" s="24">
        <v>70.24</v>
      </c>
      <c r="M12" s="19">
        <v>64.196</v>
      </c>
    </row>
    <row r="13" ht="35" customHeight="1" spans="1:13">
      <c r="A13" s="7">
        <v>11</v>
      </c>
      <c r="B13" s="8" t="s">
        <v>69</v>
      </c>
      <c r="C13" s="9" t="s">
        <v>15</v>
      </c>
      <c r="D13" s="9" t="s">
        <v>70</v>
      </c>
      <c r="E13" s="14" t="s">
        <v>71</v>
      </c>
      <c r="F13" s="11" t="s">
        <v>72</v>
      </c>
      <c r="G13" s="15" t="s">
        <v>19</v>
      </c>
      <c r="H13" s="13" t="s">
        <v>73</v>
      </c>
      <c r="I13" s="21" t="s">
        <v>74</v>
      </c>
      <c r="J13" s="22">
        <v>0</v>
      </c>
      <c r="K13" s="23">
        <v>71.5</v>
      </c>
      <c r="L13" s="24">
        <v>72.2</v>
      </c>
      <c r="M13" s="19">
        <f>K13*0.6+L13*0.4</f>
        <v>71.78</v>
      </c>
    </row>
    <row r="14" ht="35" customHeight="1" spans="1:13">
      <c r="A14" s="7">
        <v>12</v>
      </c>
      <c r="B14" s="8" t="s">
        <v>75</v>
      </c>
      <c r="C14" s="9" t="s">
        <v>15</v>
      </c>
      <c r="D14" s="9" t="s">
        <v>76</v>
      </c>
      <c r="E14" s="14" t="s">
        <v>77</v>
      </c>
      <c r="F14" s="11" t="s">
        <v>78</v>
      </c>
      <c r="G14" s="15" t="s">
        <v>19</v>
      </c>
      <c r="H14" s="12" t="s">
        <v>79</v>
      </c>
      <c r="I14" s="8" t="s">
        <v>80</v>
      </c>
      <c r="J14" s="18">
        <v>0</v>
      </c>
      <c r="K14" s="19">
        <v>64.1666666666667</v>
      </c>
      <c r="L14" s="20">
        <v>71</v>
      </c>
      <c r="M14" s="19">
        <v>66.9</v>
      </c>
    </row>
    <row r="15" ht="35" customHeight="1" spans="1:13">
      <c r="A15" s="7">
        <v>13</v>
      </c>
      <c r="B15" s="8" t="s">
        <v>81</v>
      </c>
      <c r="C15" s="8" t="s">
        <v>15</v>
      </c>
      <c r="D15" s="8" t="s">
        <v>82</v>
      </c>
      <c r="E15" s="14" t="s">
        <v>83</v>
      </c>
      <c r="F15" s="11" t="s">
        <v>84</v>
      </c>
      <c r="G15" s="15" t="s">
        <v>19</v>
      </c>
      <c r="H15" s="13" t="s">
        <v>68</v>
      </c>
      <c r="I15" s="21" t="s">
        <v>85</v>
      </c>
      <c r="J15" s="13">
        <v>0</v>
      </c>
      <c r="K15" s="24">
        <v>70.8333333333333</v>
      </c>
      <c r="L15" s="24">
        <v>70.4</v>
      </c>
      <c r="M15" s="19">
        <v>70.66</v>
      </c>
    </row>
    <row r="16" ht="35" customHeight="1" spans="1:13">
      <c r="A16" s="7">
        <v>14</v>
      </c>
      <c r="B16" s="8" t="s">
        <v>86</v>
      </c>
      <c r="C16" s="9" t="s">
        <v>23</v>
      </c>
      <c r="D16" s="9" t="s">
        <v>87</v>
      </c>
      <c r="E16" s="14" t="s">
        <v>83</v>
      </c>
      <c r="F16" s="11" t="s">
        <v>84</v>
      </c>
      <c r="G16" s="15" t="s">
        <v>29</v>
      </c>
      <c r="H16" s="13" t="s">
        <v>88</v>
      </c>
      <c r="I16" s="21" t="s">
        <v>89</v>
      </c>
      <c r="J16" s="22">
        <v>2.5</v>
      </c>
      <c r="K16" s="23">
        <v>65.1666666666667</v>
      </c>
      <c r="L16" s="24">
        <v>72.2</v>
      </c>
      <c r="M16" s="19">
        <v>67.98</v>
      </c>
    </row>
    <row r="17" ht="35" customHeight="1" spans="1:13">
      <c r="A17" s="7">
        <v>15</v>
      </c>
      <c r="B17" s="8" t="s">
        <v>90</v>
      </c>
      <c r="C17" s="8" t="s">
        <v>23</v>
      </c>
      <c r="D17" s="8" t="s">
        <v>91</v>
      </c>
      <c r="E17" s="14" t="s">
        <v>92</v>
      </c>
      <c r="F17" s="10" t="s">
        <v>93</v>
      </c>
      <c r="G17" s="15" t="s">
        <v>19</v>
      </c>
      <c r="H17" s="13" t="s">
        <v>94</v>
      </c>
      <c r="I17" s="21" t="s">
        <v>88</v>
      </c>
      <c r="J17" s="13">
        <v>2.5</v>
      </c>
      <c r="K17" s="24">
        <v>60.8333333333333</v>
      </c>
      <c r="L17" s="24">
        <v>74.9</v>
      </c>
      <c r="M17" s="19">
        <f>K17*0.6+L17*0.4</f>
        <v>66.46</v>
      </c>
    </row>
    <row r="18" ht="35" customHeight="1" spans="1:13">
      <c r="A18" s="7">
        <v>16</v>
      </c>
      <c r="B18" s="8" t="s">
        <v>95</v>
      </c>
      <c r="C18" s="8" t="s">
        <v>15</v>
      </c>
      <c r="D18" s="8" t="s">
        <v>96</v>
      </c>
      <c r="E18" s="14" t="s">
        <v>97</v>
      </c>
      <c r="F18" s="10" t="s">
        <v>98</v>
      </c>
      <c r="G18" s="15" t="s">
        <v>19</v>
      </c>
      <c r="H18" s="13" t="s">
        <v>99</v>
      </c>
      <c r="I18" s="21" t="s">
        <v>100</v>
      </c>
      <c r="J18" s="13">
        <v>0</v>
      </c>
      <c r="K18" s="24">
        <f>(H18/1.5)*0.5+(I18/1.5)*0.5+J18</f>
        <v>54.2</v>
      </c>
      <c r="L18" s="24">
        <v>72</v>
      </c>
      <c r="M18" s="19">
        <f>K18*0.6+L18*0.4</f>
        <v>61.32</v>
      </c>
    </row>
    <row r="19" ht="35" customHeight="1" spans="1:13">
      <c r="A19" s="7">
        <v>17</v>
      </c>
      <c r="B19" s="8" t="s">
        <v>101</v>
      </c>
      <c r="C19" s="8" t="s">
        <v>15</v>
      </c>
      <c r="D19" s="8" t="s">
        <v>102</v>
      </c>
      <c r="E19" s="14" t="s">
        <v>97</v>
      </c>
      <c r="F19" s="10" t="s">
        <v>98</v>
      </c>
      <c r="G19" s="15" t="s">
        <v>19</v>
      </c>
      <c r="H19" s="13" t="s">
        <v>103</v>
      </c>
      <c r="I19" s="21" t="s">
        <v>104</v>
      </c>
      <c r="J19" s="13">
        <v>0</v>
      </c>
      <c r="K19" s="24">
        <f>(H19/1.5)*0.5+(I19/1.5)*0.5+J19</f>
        <v>56.7333333333333</v>
      </c>
      <c r="L19" s="24">
        <v>63.2</v>
      </c>
      <c r="M19" s="19">
        <f>K19*0.6+L19*0.4</f>
        <v>59.32</v>
      </c>
    </row>
    <row r="20" ht="35" customHeight="1" spans="1:13">
      <c r="A20" s="7">
        <v>18</v>
      </c>
      <c r="B20" s="8" t="s">
        <v>105</v>
      </c>
      <c r="C20" s="8" t="s">
        <v>15</v>
      </c>
      <c r="D20" s="8" t="s">
        <v>106</v>
      </c>
      <c r="E20" s="14" t="s">
        <v>97</v>
      </c>
      <c r="F20" s="10" t="s">
        <v>107</v>
      </c>
      <c r="G20" s="15" t="s">
        <v>19</v>
      </c>
      <c r="H20" s="13" t="s">
        <v>108</v>
      </c>
      <c r="I20" s="21" t="s">
        <v>36</v>
      </c>
      <c r="J20" s="13">
        <v>0</v>
      </c>
      <c r="K20" s="24">
        <v>60.5</v>
      </c>
      <c r="L20" s="24">
        <v>71.4</v>
      </c>
      <c r="M20" s="19">
        <v>64.86</v>
      </c>
    </row>
    <row r="21" ht="35" customHeight="1" spans="1:13">
      <c r="A21" s="7">
        <v>19</v>
      </c>
      <c r="B21" s="8" t="s">
        <v>109</v>
      </c>
      <c r="C21" s="8" t="s">
        <v>15</v>
      </c>
      <c r="D21" s="8" t="s">
        <v>110</v>
      </c>
      <c r="E21" s="14" t="s">
        <v>97</v>
      </c>
      <c r="F21" s="10" t="s">
        <v>107</v>
      </c>
      <c r="G21" s="15" t="s">
        <v>29</v>
      </c>
      <c r="H21" s="13" t="s">
        <v>111</v>
      </c>
      <c r="I21" s="21" t="s">
        <v>65</v>
      </c>
      <c r="J21" s="13">
        <v>0</v>
      </c>
      <c r="K21" s="24">
        <v>65</v>
      </c>
      <c r="L21" s="24">
        <v>63.6</v>
      </c>
      <c r="M21" s="19">
        <v>64.44</v>
      </c>
    </row>
    <row r="22" ht="35" customHeight="1" spans="1:13">
      <c r="A22" s="7">
        <v>20</v>
      </c>
      <c r="B22" s="8" t="s">
        <v>112</v>
      </c>
      <c r="C22" s="8" t="s">
        <v>15</v>
      </c>
      <c r="D22" s="8" t="s">
        <v>113</v>
      </c>
      <c r="E22" s="14" t="s">
        <v>97</v>
      </c>
      <c r="F22" s="10" t="s">
        <v>114</v>
      </c>
      <c r="G22" s="15" t="s">
        <v>29</v>
      </c>
      <c r="H22" s="13" t="s">
        <v>115</v>
      </c>
      <c r="I22" s="21" t="s">
        <v>116</v>
      </c>
      <c r="J22" s="13">
        <v>0</v>
      </c>
      <c r="K22" s="24">
        <f>(H22/1.5)*0.5+(I22/1.5)*0.5+J22</f>
        <v>58.2</v>
      </c>
      <c r="L22" s="24">
        <v>68.8</v>
      </c>
      <c r="M22" s="19">
        <f>K22*0.6+L22*0.4</f>
        <v>62.44</v>
      </c>
    </row>
    <row r="23" ht="35" customHeight="1" spans="1:13">
      <c r="A23" s="7">
        <v>21</v>
      </c>
      <c r="B23" s="8" t="s">
        <v>117</v>
      </c>
      <c r="C23" s="8" t="s">
        <v>15</v>
      </c>
      <c r="D23" s="8" t="s">
        <v>118</v>
      </c>
      <c r="E23" s="14" t="s">
        <v>97</v>
      </c>
      <c r="F23" s="10" t="s">
        <v>119</v>
      </c>
      <c r="G23" s="15" t="s">
        <v>19</v>
      </c>
      <c r="H23" s="13" t="s">
        <v>26</v>
      </c>
      <c r="I23" s="21" t="s">
        <v>120</v>
      </c>
      <c r="J23" s="13">
        <v>0</v>
      </c>
      <c r="K23" s="24">
        <f>(H23/1.5)*0.5+(I23/1.5)*0.5+J23</f>
        <v>61.9666666666667</v>
      </c>
      <c r="L23" s="24">
        <v>69.92</v>
      </c>
      <c r="M23" s="19">
        <f>K23*0.6+L23*0.4</f>
        <v>65.148</v>
      </c>
    </row>
    <row r="24" ht="35" customHeight="1" spans="1:13">
      <c r="A24" s="7">
        <v>22</v>
      </c>
      <c r="B24" s="8" t="s">
        <v>121</v>
      </c>
      <c r="C24" s="8" t="s">
        <v>15</v>
      </c>
      <c r="D24" s="8" t="s">
        <v>122</v>
      </c>
      <c r="E24" s="10" t="s">
        <v>97</v>
      </c>
      <c r="F24" s="10" t="s">
        <v>123</v>
      </c>
      <c r="G24" s="7" t="s">
        <v>19</v>
      </c>
      <c r="H24" s="13">
        <v>75.5</v>
      </c>
      <c r="I24" s="21" t="s">
        <v>124</v>
      </c>
      <c r="J24" s="13">
        <v>0</v>
      </c>
      <c r="K24" s="24">
        <v>53.133</v>
      </c>
      <c r="L24" s="24">
        <v>69.6</v>
      </c>
      <c r="M24" s="19">
        <f>K24*0.6+L24*0.4</f>
        <v>59.7198</v>
      </c>
    </row>
    <row r="25" ht="35" customHeight="1" spans="1:13">
      <c r="A25" s="7">
        <v>23</v>
      </c>
      <c r="B25" s="8" t="s">
        <v>125</v>
      </c>
      <c r="C25" s="8" t="s">
        <v>15</v>
      </c>
      <c r="D25" s="8" t="s">
        <v>126</v>
      </c>
      <c r="E25" s="14" t="s">
        <v>97</v>
      </c>
      <c r="F25" s="14" t="s">
        <v>127</v>
      </c>
      <c r="G25" s="15" t="s">
        <v>19</v>
      </c>
      <c r="H25" s="12" t="s">
        <v>128</v>
      </c>
      <c r="I25" s="8" t="s">
        <v>129</v>
      </c>
      <c r="J25" s="12">
        <v>0</v>
      </c>
      <c r="K25" s="20">
        <v>60.6333333333333</v>
      </c>
      <c r="L25" s="20">
        <v>65.72</v>
      </c>
      <c r="M25" s="19">
        <v>62.668</v>
      </c>
    </row>
    <row r="26" ht="35" customHeight="1" spans="1:13">
      <c r="A26" s="7">
        <v>24</v>
      </c>
      <c r="B26" s="8" t="s">
        <v>130</v>
      </c>
      <c r="C26" s="8" t="s">
        <v>23</v>
      </c>
      <c r="D26" s="8" t="s">
        <v>131</v>
      </c>
      <c r="E26" s="14" t="s">
        <v>132</v>
      </c>
      <c r="F26" s="14" t="s">
        <v>133</v>
      </c>
      <c r="G26" s="15" t="s">
        <v>19</v>
      </c>
      <c r="H26" s="13" t="s">
        <v>134</v>
      </c>
      <c r="I26" s="21" t="s">
        <v>135</v>
      </c>
      <c r="J26" s="13">
        <v>2.5</v>
      </c>
      <c r="K26" s="24">
        <v>69.5</v>
      </c>
      <c r="L26" s="24">
        <v>76.6</v>
      </c>
      <c r="M26" s="19">
        <f>K26*0.6+L26*0.4</f>
        <v>72.34</v>
      </c>
    </row>
    <row r="27" ht="35" customHeight="1" spans="1:14">
      <c r="A27" s="7">
        <v>25</v>
      </c>
      <c r="B27" s="8" t="s">
        <v>136</v>
      </c>
      <c r="C27" s="9" t="s">
        <v>15</v>
      </c>
      <c r="D27" s="9" t="s">
        <v>137</v>
      </c>
      <c r="E27" s="14" t="s">
        <v>138</v>
      </c>
      <c r="F27" s="10" t="s">
        <v>139</v>
      </c>
      <c r="G27" s="15" t="s">
        <v>19</v>
      </c>
      <c r="H27" s="13" t="s">
        <v>140</v>
      </c>
      <c r="I27" s="21" t="s">
        <v>73</v>
      </c>
      <c r="J27" s="22">
        <v>0</v>
      </c>
      <c r="K27" s="23">
        <v>69.5</v>
      </c>
      <c r="L27" s="24">
        <v>73.2</v>
      </c>
      <c r="M27" s="19">
        <v>70.98</v>
      </c>
      <c r="N27" s="26"/>
    </row>
    <row r="28" ht="35" customHeight="1" spans="1:14">
      <c r="A28" s="7">
        <v>26</v>
      </c>
      <c r="B28" s="8" t="s">
        <v>141</v>
      </c>
      <c r="C28" s="9" t="s">
        <v>23</v>
      </c>
      <c r="D28" s="9" t="s">
        <v>142</v>
      </c>
      <c r="E28" s="14" t="s">
        <v>138</v>
      </c>
      <c r="F28" s="10" t="s">
        <v>139</v>
      </c>
      <c r="G28" s="15" t="s">
        <v>19</v>
      </c>
      <c r="H28" s="13" t="s">
        <v>143</v>
      </c>
      <c r="I28" s="21" t="s">
        <v>144</v>
      </c>
      <c r="J28" s="22">
        <v>2.5</v>
      </c>
      <c r="K28" s="23">
        <v>69.8333333333333</v>
      </c>
      <c r="L28" s="24">
        <v>72.6</v>
      </c>
      <c r="M28" s="19">
        <v>70.94</v>
      </c>
      <c r="N28" s="26"/>
    </row>
    <row r="29" ht="35" customHeight="1" spans="1:14">
      <c r="A29" s="7">
        <v>27</v>
      </c>
      <c r="B29" s="8" t="s">
        <v>145</v>
      </c>
      <c r="C29" s="9" t="s">
        <v>23</v>
      </c>
      <c r="D29" s="9" t="s">
        <v>146</v>
      </c>
      <c r="E29" s="14" t="s">
        <v>138</v>
      </c>
      <c r="F29" s="10" t="s">
        <v>139</v>
      </c>
      <c r="G29" s="15" t="s">
        <v>19</v>
      </c>
      <c r="H29" s="13" t="s">
        <v>36</v>
      </c>
      <c r="I29" s="21" t="s">
        <v>147</v>
      </c>
      <c r="J29" s="22">
        <v>2.5</v>
      </c>
      <c r="K29" s="23">
        <v>70.6666666666667</v>
      </c>
      <c r="L29" s="24">
        <v>70.2</v>
      </c>
      <c r="M29" s="19">
        <v>70.48</v>
      </c>
      <c r="N29" s="26"/>
    </row>
    <row r="30" ht="35" customHeight="1" spans="1:14">
      <c r="A30" s="7">
        <v>28</v>
      </c>
      <c r="B30" s="8" t="s">
        <v>148</v>
      </c>
      <c r="C30" s="9" t="s">
        <v>23</v>
      </c>
      <c r="D30" s="9" t="s">
        <v>149</v>
      </c>
      <c r="E30" s="14" t="s">
        <v>138</v>
      </c>
      <c r="F30" s="10" t="s">
        <v>139</v>
      </c>
      <c r="G30" s="15" t="s">
        <v>19</v>
      </c>
      <c r="H30" s="13" t="s">
        <v>150</v>
      </c>
      <c r="I30" s="21" t="s">
        <v>151</v>
      </c>
      <c r="J30" s="22">
        <v>2.5</v>
      </c>
      <c r="K30" s="23">
        <v>67.1666666666667</v>
      </c>
      <c r="L30" s="24">
        <v>73.8</v>
      </c>
      <c r="M30" s="19">
        <v>69.82</v>
      </c>
      <c r="N30" s="26"/>
    </row>
    <row r="31" ht="35" customHeight="1" spans="1:14">
      <c r="A31" s="7">
        <v>29</v>
      </c>
      <c r="B31" s="8" t="s">
        <v>152</v>
      </c>
      <c r="C31" s="9" t="s">
        <v>15</v>
      </c>
      <c r="D31" s="9" t="s">
        <v>153</v>
      </c>
      <c r="E31" s="14" t="s">
        <v>138</v>
      </c>
      <c r="F31" s="10" t="s">
        <v>139</v>
      </c>
      <c r="G31" s="15" t="s">
        <v>29</v>
      </c>
      <c r="H31" s="13" t="s">
        <v>154</v>
      </c>
      <c r="I31" s="21" t="s">
        <v>155</v>
      </c>
      <c r="J31" s="22">
        <v>0</v>
      </c>
      <c r="K31" s="23">
        <v>72.8333333333333</v>
      </c>
      <c r="L31" s="24">
        <v>74.2</v>
      </c>
      <c r="M31" s="19">
        <v>73.38</v>
      </c>
      <c r="N31" s="26"/>
    </row>
    <row r="32" ht="35" customHeight="1" spans="1:14">
      <c r="A32" s="7">
        <v>30</v>
      </c>
      <c r="B32" s="8" t="s">
        <v>156</v>
      </c>
      <c r="C32" s="9" t="s">
        <v>15</v>
      </c>
      <c r="D32" s="9" t="s">
        <v>157</v>
      </c>
      <c r="E32" s="14" t="s">
        <v>138</v>
      </c>
      <c r="F32" s="10" t="s">
        <v>139</v>
      </c>
      <c r="G32" s="15" t="s">
        <v>158</v>
      </c>
      <c r="H32" s="13" t="s">
        <v>151</v>
      </c>
      <c r="I32" s="21" t="s">
        <v>144</v>
      </c>
      <c r="J32" s="22">
        <v>0</v>
      </c>
      <c r="K32" s="23">
        <v>72.8333333333333</v>
      </c>
      <c r="L32" s="24">
        <v>74.4</v>
      </c>
      <c r="M32" s="19">
        <v>73.46</v>
      </c>
      <c r="N32" s="26"/>
    </row>
    <row r="33" ht="35" customHeight="1" spans="1:13">
      <c r="A33" s="7">
        <v>31</v>
      </c>
      <c r="B33" s="8" t="s">
        <v>159</v>
      </c>
      <c r="C33" s="8" t="s">
        <v>15</v>
      </c>
      <c r="D33" s="8" t="s">
        <v>160</v>
      </c>
      <c r="E33" s="14" t="s">
        <v>138</v>
      </c>
      <c r="F33" s="10" t="s">
        <v>139</v>
      </c>
      <c r="G33" s="15" t="s">
        <v>161</v>
      </c>
      <c r="H33" s="13" t="s">
        <v>162</v>
      </c>
      <c r="I33" s="21" t="s">
        <v>80</v>
      </c>
      <c r="J33" s="13">
        <v>0</v>
      </c>
      <c r="K33" s="24">
        <v>69</v>
      </c>
      <c r="L33" s="24">
        <v>71.02</v>
      </c>
      <c r="M33" s="19">
        <f>K33*0.6+L33*0.4</f>
        <v>69.808</v>
      </c>
    </row>
    <row r="34" ht="35" customHeight="1" spans="1:13">
      <c r="A34" s="7">
        <v>32</v>
      </c>
      <c r="B34" s="8" t="s">
        <v>163</v>
      </c>
      <c r="C34" s="8" t="s">
        <v>23</v>
      </c>
      <c r="D34" s="8" t="s">
        <v>164</v>
      </c>
      <c r="E34" s="14" t="s">
        <v>138</v>
      </c>
      <c r="F34" s="10" t="s">
        <v>139</v>
      </c>
      <c r="G34" s="15" t="s">
        <v>161</v>
      </c>
      <c r="H34" s="13" t="s">
        <v>165</v>
      </c>
      <c r="I34" s="21" t="s">
        <v>166</v>
      </c>
      <c r="J34" s="13">
        <v>2.5</v>
      </c>
      <c r="K34" s="24">
        <v>69.3333333333333</v>
      </c>
      <c r="L34" s="24">
        <v>69.44</v>
      </c>
      <c r="M34" s="19">
        <f>K34*0.6+L34*0.4</f>
        <v>69.376</v>
      </c>
    </row>
    <row r="35" ht="35" customHeight="1" spans="1:13">
      <c r="A35" s="7">
        <v>33</v>
      </c>
      <c r="B35" s="8" t="s">
        <v>167</v>
      </c>
      <c r="C35" s="8" t="s">
        <v>23</v>
      </c>
      <c r="D35" s="8" t="s">
        <v>168</v>
      </c>
      <c r="E35" s="14" t="s">
        <v>138</v>
      </c>
      <c r="F35" s="10" t="s">
        <v>139</v>
      </c>
      <c r="G35" s="15" t="s">
        <v>169</v>
      </c>
      <c r="H35" s="13" t="s">
        <v>73</v>
      </c>
      <c r="I35" s="21" t="s">
        <v>170</v>
      </c>
      <c r="J35" s="13">
        <v>2.5</v>
      </c>
      <c r="K35" s="24">
        <v>71.6666666666667</v>
      </c>
      <c r="L35" s="24">
        <v>74.8</v>
      </c>
      <c r="M35" s="19">
        <f>K35*0.6+L35*0.4</f>
        <v>72.92</v>
      </c>
    </row>
    <row r="36" ht="35" customHeight="1" spans="1:13">
      <c r="A36" s="7">
        <v>34</v>
      </c>
      <c r="B36" s="8" t="s">
        <v>171</v>
      </c>
      <c r="C36" s="8" t="s">
        <v>15</v>
      </c>
      <c r="D36" s="8" t="s">
        <v>172</v>
      </c>
      <c r="E36" s="14" t="s">
        <v>173</v>
      </c>
      <c r="F36" s="14" t="s">
        <v>174</v>
      </c>
      <c r="G36" s="15" t="s">
        <v>19</v>
      </c>
      <c r="H36" s="13" t="s">
        <v>166</v>
      </c>
      <c r="I36" s="21" t="s">
        <v>162</v>
      </c>
      <c r="J36" s="13">
        <v>0</v>
      </c>
      <c r="K36" s="24">
        <v>66.6666666666667</v>
      </c>
      <c r="L36" s="24">
        <v>71.18</v>
      </c>
      <c r="M36" s="19">
        <f>K36*0.6+L36*0.4</f>
        <v>68.472</v>
      </c>
    </row>
    <row r="37" ht="35" customHeight="1" spans="1:13">
      <c r="A37" s="7">
        <v>35</v>
      </c>
      <c r="B37" s="8" t="s">
        <v>175</v>
      </c>
      <c r="C37" s="8" t="s">
        <v>15</v>
      </c>
      <c r="D37" s="8" t="s">
        <v>176</v>
      </c>
      <c r="E37" s="14" t="s">
        <v>177</v>
      </c>
      <c r="F37" s="14" t="s">
        <v>178</v>
      </c>
      <c r="G37" s="15" t="s">
        <v>19</v>
      </c>
      <c r="H37" s="13" t="s">
        <v>37</v>
      </c>
      <c r="I37" s="21" t="s">
        <v>179</v>
      </c>
      <c r="J37" s="13">
        <v>0</v>
      </c>
      <c r="K37" s="24">
        <v>74.8333333333333</v>
      </c>
      <c r="L37" s="24">
        <v>72.2</v>
      </c>
      <c r="M37" s="19">
        <f>K37*0.6+L37*0.4</f>
        <v>73.78</v>
      </c>
    </row>
    <row r="38" ht="35" customHeight="1" spans="1:13">
      <c r="A38" s="7">
        <v>36</v>
      </c>
      <c r="B38" s="8" t="s">
        <v>180</v>
      </c>
      <c r="C38" s="8" t="s">
        <v>15</v>
      </c>
      <c r="D38" s="8" t="s">
        <v>181</v>
      </c>
      <c r="E38" s="15" t="s">
        <v>182</v>
      </c>
      <c r="F38" s="15" t="s">
        <v>183</v>
      </c>
      <c r="G38" s="15" t="s">
        <v>19</v>
      </c>
      <c r="H38" s="13" t="s">
        <v>184</v>
      </c>
      <c r="I38" s="21" t="s">
        <v>185</v>
      </c>
      <c r="J38" s="13">
        <v>0</v>
      </c>
      <c r="K38" s="24">
        <v>62.1666666666667</v>
      </c>
      <c r="L38" s="24">
        <v>73.2</v>
      </c>
      <c r="M38" s="19">
        <f>K38*0.6+L38*0.4</f>
        <v>66.58</v>
      </c>
    </row>
    <row r="39" ht="35" customHeight="1" spans="1:13">
      <c r="A39" s="7">
        <v>37</v>
      </c>
      <c r="B39" s="8" t="s">
        <v>186</v>
      </c>
      <c r="C39" s="8" t="s">
        <v>23</v>
      </c>
      <c r="D39" s="8" t="s">
        <v>187</v>
      </c>
      <c r="E39" s="15" t="s">
        <v>182</v>
      </c>
      <c r="F39" s="15" t="s">
        <v>183</v>
      </c>
      <c r="G39" s="15" t="s">
        <v>29</v>
      </c>
      <c r="H39" s="13" t="s">
        <v>188</v>
      </c>
      <c r="I39" s="21" t="s">
        <v>162</v>
      </c>
      <c r="J39" s="13">
        <v>2.5</v>
      </c>
      <c r="K39" s="24">
        <v>63.1666666666667</v>
      </c>
      <c r="L39" s="24">
        <v>64.2</v>
      </c>
      <c r="M39" s="19">
        <f>K39*0.6+L39*0.4</f>
        <v>63.58</v>
      </c>
    </row>
    <row r="40" ht="35" customHeight="1" spans="1:13">
      <c r="A40" s="7">
        <v>38</v>
      </c>
      <c r="B40" s="8" t="s">
        <v>189</v>
      </c>
      <c r="C40" s="8" t="s">
        <v>15</v>
      </c>
      <c r="D40" s="8" t="s">
        <v>190</v>
      </c>
      <c r="E40" s="15" t="s">
        <v>191</v>
      </c>
      <c r="F40" s="15" t="s">
        <v>192</v>
      </c>
      <c r="G40" s="15" t="s">
        <v>19</v>
      </c>
      <c r="H40" s="13" t="s">
        <v>58</v>
      </c>
      <c r="I40" s="21" t="s">
        <v>165</v>
      </c>
      <c r="J40" s="13">
        <v>0</v>
      </c>
      <c r="K40" s="24">
        <v>64</v>
      </c>
      <c r="L40" s="24">
        <v>73.6</v>
      </c>
      <c r="M40" s="19">
        <f>K40*0.6+L40*0.4</f>
        <v>67.84</v>
      </c>
    </row>
    <row r="41" ht="35" customHeight="1" spans="1:13">
      <c r="A41" s="7">
        <v>39</v>
      </c>
      <c r="B41" s="8" t="s">
        <v>193</v>
      </c>
      <c r="C41" s="8" t="s">
        <v>15</v>
      </c>
      <c r="D41" s="8" t="s">
        <v>194</v>
      </c>
      <c r="E41" s="14" t="s">
        <v>195</v>
      </c>
      <c r="F41" s="14" t="s">
        <v>196</v>
      </c>
      <c r="G41" s="15" t="s">
        <v>19</v>
      </c>
      <c r="H41" s="13" t="s">
        <v>197</v>
      </c>
      <c r="I41" s="21" t="s">
        <v>198</v>
      </c>
      <c r="J41" s="13">
        <v>0</v>
      </c>
      <c r="K41" s="24">
        <v>68.5</v>
      </c>
      <c r="L41" s="24">
        <v>72.6</v>
      </c>
      <c r="M41" s="19">
        <f>K41*0.6+L41*0.4</f>
        <v>70.14</v>
      </c>
    </row>
    <row r="42" ht="35" customHeight="1" spans="1:13">
      <c r="A42" s="7">
        <v>40</v>
      </c>
      <c r="B42" s="8" t="s">
        <v>199</v>
      </c>
      <c r="C42" s="8" t="s">
        <v>23</v>
      </c>
      <c r="D42" s="8" t="s">
        <v>200</v>
      </c>
      <c r="E42" s="14" t="s">
        <v>201</v>
      </c>
      <c r="F42" s="14" t="s">
        <v>202</v>
      </c>
      <c r="G42" s="15" t="s">
        <v>19</v>
      </c>
      <c r="H42" s="13" t="s">
        <v>203</v>
      </c>
      <c r="I42" s="21" t="s">
        <v>26</v>
      </c>
      <c r="J42" s="13">
        <v>2.5</v>
      </c>
      <c r="K42" s="24">
        <v>68.5</v>
      </c>
      <c r="L42" s="24">
        <v>70.2</v>
      </c>
      <c r="M42" s="19">
        <f>K42*0.6+L42*0.4</f>
        <v>69.18</v>
      </c>
    </row>
    <row r="43" ht="35" customHeight="1" spans="1:13">
      <c r="A43" s="7">
        <v>41</v>
      </c>
      <c r="B43" s="8" t="s">
        <v>204</v>
      </c>
      <c r="C43" s="8" t="s">
        <v>15</v>
      </c>
      <c r="D43" s="8" t="s">
        <v>205</v>
      </c>
      <c r="E43" s="14" t="s">
        <v>201</v>
      </c>
      <c r="F43" s="14" t="s">
        <v>202</v>
      </c>
      <c r="G43" s="15" t="s">
        <v>19</v>
      </c>
      <c r="H43" s="13" t="s">
        <v>79</v>
      </c>
      <c r="I43" s="21" t="s">
        <v>73</v>
      </c>
      <c r="J43" s="13">
        <v>0</v>
      </c>
      <c r="K43" s="24">
        <v>63.5</v>
      </c>
      <c r="L43" s="24">
        <v>69.9</v>
      </c>
      <c r="M43" s="19">
        <f>K43*0.6+L43*0.4</f>
        <v>66.06</v>
      </c>
    </row>
    <row r="44" ht="35" customHeight="1" spans="1:13">
      <c r="A44" s="7">
        <v>42</v>
      </c>
      <c r="B44" s="8" t="s">
        <v>206</v>
      </c>
      <c r="C44" s="8" t="s">
        <v>15</v>
      </c>
      <c r="D44" s="8" t="s">
        <v>207</v>
      </c>
      <c r="E44" s="14" t="s">
        <v>208</v>
      </c>
      <c r="F44" s="14" t="s">
        <v>209</v>
      </c>
      <c r="G44" s="15" t="s">
        <v>19</v>
      </c>
      <c r="H44" s="13" t="s">
        <v>64</v>
      </c>
      <c r="I44" s="21" t="s">
        <v>55</v>
      </c>
      <c r="J44" s="13">
        <v>0</v>
      </c>
      <c r="K44" s="24">
        <v>67.6666666666667</v>
      </c>
      <c r="L44" s="24">
        <v>70.4</v>
      </c>
      <c r="M44" s="19">
        <f>K44*0.6+L44*0.4</f>
        <v>68.76</v>
      </c>
    </row>
    <row r="45" ht="35" customHeight="1" spans="1:13">
      <c r="A45" s="7">
        <v>43</v>
      </c>
      <c r="B45" s="8" t="s">
        <v>210</v>
      </c>
      <c r="C45" s="8" t="s">
        <v>15</v>
      </c>
      <c r="D45" s="8" t="s">
        <v>211</v>
      </c>
      <c r="E45" s="14" t="s">
        <v>208</v>
      </c>
      <c r="F45" s="14" t="s">
        <v>209</v>
      </c>
      <c r="G45" s="15" t="s">
        <v>29</v>
      </c>
      <c r="H45" s="13" t="s">
        <v>162</v>
      </c>
      <c r="I45" s="21" t="s">
        <v>21</v>
      </c>
      <c r="J45" s="13">
        <v>0</v>
      </c>
      <c r="K45" s="24">
        <v>71.3333333333333</v>
      </c>
      <c r="L45" s="24">
        <v>71.7</v>
      </c>
      <c r="M45" s="19">
        <f>K45*0.6+L45*0.4</f>
        <v>71.48</v>
      </c>
    </row>
    <row r="46" ht="35" customHeight="1" spans="1:13">
      <c r="A46" s="7">
        <v>44</v>
      </c>
      <c r="B46" s="8" t="s">
        <v>212</v>
      </c>
      <c r="C46" s="8" t="s">
        <v>15</v>
      </c>
      <c r="D46" s="8" t="s">
        <v>213</v>
      </c>
      <c r="E46" s="14" t="s">
        <v>214</v>
      </c>
      <c r="F46" s="14" t="s">
        <v>215</v>
      </c>
      <c r="G46" s="15" t="s">
        <v>19</v>
      </c>
      <c r="H46" s="13" t="s">
        <v>216</v>
      </c>
      <c r="I46" s="21" t="s">
        <v>217</v>
      </c>
      <c r="J46" s="13">
        <v>0</v>
      </c>
      <c r="K46" s="24">
        <v>60</v>
      </c>
      <c r="L46" s="24">
        <v>70.2</v>
      </c>
      <c r="M46" s="19">
        <f>K46*0.6+L46*0.4</f>
        <v>64.08</v>
      </c>
    </row>
    <row r="47" ht="35" customHeight="1" spans="1:13">
      <c r="A47" s="7">
        <v>45</v>
      </c>
      <c r="B47" s="8" t="s">
        <v>218</v>
      </c>
      <c r="C47" s="8" t="s">
        <v>23</v>
      </c>
      <c r="D47" s="8" t="s">
        <v>219</v>
      </c>
      <c r="E47" s="14" t="s">
        <v>214</v>
      </c>
      <c r="F47" s="14" t="s">
        <v>215</v>
      </c>
      <c r="G47" s="15" t="s">
        <v>29</v>
      </c>
      <c r="H47" s="13" t="s">
        <v>197</v>
      </c>
      <c r="I47" s="21" t="s">
        <v>220</v>
      </c>
      <c r="J47" s="13">
        <v>2.5</v>
      </c>
      <c r="K47" s="24">
        <v>62</v>
      </c>
      <c r="L47" s="24">
        <v>69.8</v>
      </c>
      <c r="M47" s="19">
        <f>K47*0.6+L47*0.4</f>
        <v>65.12</v>
      </c>
    </row>
    <row r="48" ht="35" customHeight="1" spans="1:13">
      <c r="A48" s="7">
        <v>46</v>
      </c>
      <c r="B48" s="8" t="s">
        <v>221</v>
      </c>
      <c r="C48" s="8" t="s">
        <v>23</v>
      </c>
      <c r="D48" s="8" t="s">
        <v>222</v>
      </c>
      <c r="E48" s="14" t="s">
        <v>223</v>
      </c>
      <c r="F48" s="14" t="s">
        <v>224</v>
      </c>
      <c r="G48" s="15" t="s">
        <v>19</v>
      </c>
      <c r="H48" s="13" t="s">
        <v>225</v>
      </c>
      <c r="I48" s="21" t="s">
        <v>226</v>
      </c>
      <c r="J48" s="13">
        <v>2.5</v>
      </c>
      <c r="K48" s="24">
        <v>77.6666666666667</v>
      </c>
      <c r="L48" s="24">
        <v>69</v>
      </c>
      <c r="M48" s="19">
        <f>K48*0.6+L48*0.4</f>
        <v>74.2</v>
      </c>
    </row>
    <row r="49" ht="35" customHeight="1" spans="1:13">
      <c r="A49" s="7">
        <v>47</v>
      </c>
      <c r="B49" s="8" t="s">
        <v>227</v>
      </c>
      <c r="C49" s="8" t="s">
        <v>23</v>
      </c>
      <c r="D49" s="8" t="s">
        <v>228</v>
      </c>
      <c r="E49" s="14" t="s">
        <v>223</v>
      </c>
      <c r="F49" s="14" t="s">
        <v>224</v>
      </c>
      <c r="G49" s="15" t="s">
        <v>19</v>
      </c>
      <c r="H49" s="13" t="s">
        <v>229</v>
      </c>
      <c r="I49" s="21" t="s">
        <v>55</v>
      </c>
      <c r="J49" s="13">
        <v>2.5</v>
      </c>
      <c r="K49" s="24">
        <v>75.3333333333333</v>
      </c>
      <c r="L49" s="24">
        <v>71.8</v>
      </c>
      <c r="M49" s="19">
        <f>K49*0.6+L49*0.4</f>
        <v>73.92</v>
      </c>
    </row>
    <row r="50" ht="35" customHeight="1" spans="1:13">
      <c r="A50" s="7">
        <v>48</v>
      </c>
      <c r="B50" s="8" t="s">
        <v>230</v>
      </c>
      <c r="C50" s="8" t="s">
        <v>23</v>
      </c>
      <c r="D50" s="8" t="s">
        <v>231</v>
      </c>
      <c r="E50" s="14" t="s">
        <v>232</v>
      </c>
      <c r="F50" s="14" t="s">
        <v>233</v>
      </c>
      <c r="G50" s="15" t="s">
        <v>19</v>
      </c>
      <c r="H50" s="13" t="s">
        <v>234</v>
      </c>
      <c r="I50" s="21" t="s">
        <v>235</v>
      </c>
      <c r="J50" s="13">
        <v>2.5</v>
      </c>
      <c r="K50" s="24">
        <v>51</v>
      </c>
      <c r="L50" s="24">
        <v>71.8</v>
      </c>
      <c r="M50" s="19">
        <f>K50*0.6+L50*0.4</f>
        <v>59.32</v>
      </c>
    </row>
    <row r="51" ht="35" customHeight="1" spans="1:13">
      <c r="A51" s="7">
        <v>49</v>
      </c>
      <c r="B51" s="8" t="s">
        <v>236</v>
      </c>
      <c r="C51" s="8" t="s">
        <v>23</v>
      </c>
      <c r="D51" s="8" t="s">
        <v>237</v>
      </c>
      <c r="E51" s="14" t="s">
        <v>232</v>
      </c>
      <c r="F51" s="14" t="s">
        <v>238</v>
      </c>
      <c r="G51" s="15" t="s">
        <v>29</v>
      </c>
      <c r="H51" s="13" t="s">
        <v>44</v>
      </c>
      <c r="I51" s="21" t="s">
        <v>239</v>
      </c>
      <c r="J51" s="13">
        <v>2.5</v>
      </c>
      <c r="K51" s="24">
        <v>73.3333333333333</v>
      </c>
      <c r="L51" s="24">
        <v>70.2</v>
      </c>
      <c r="M51" s="19">
        <f>K51*0.6+L51*0.4</f>
        <v>72.08</v>
      </c>
    </row>
    <row r="52" ht="35" customHeight="1" spans="1:13">
      <c r="A52" s="7">
        <v>50</v>
      </c>
      <c r="B52" s="8" t="s">
        <v>240</v>
      </c>
      <c r="C52" s="8" t="s">
        <v>15</v>
      </c>
      <c r="D52" s="8" t="s">
        <v>241</v>
      </c>
      <c r="E52" s="14" t="s">
        <v>232</v>
      </c>
      <c r="F52" s="14" t="s">
        <v>238</v>
      </c>
      <c r="G52" s="15" t="s">
        <v>158</v>
      </c>
      <c r="H52" s="13" t="s">
        <v>74</v>
      </c>
      <c r="I52" s="21" t="s">
        <v>225</v>
      </c>
      <c r="J52" s="13">
        <v>0</v>
      </c>
      <c r="K52" s="24">
        <v>73.8333333333333</v>
      </c>
      <c r="L52" s="24">
        <v>75.6</v>
      </c>
      <c r="M52" s="19">
        <f>K52*0.6+L52*0.4</f>
        <v>74.54</v>
      </c>
    </row>
    <row r="53" ht="35" customHeight="1" spans="1:13">
      <c r="A53" s="7">
        <v>51</v>
      </c>
      <c r="B53" s="8" t="s">
        <v>242</v>
      </c>
      <c r="C53" s="8" t="s">
        <v>15</v>
      </c>
      <c r="D53" s="8" t="s">
        <v>243</v>
      </c>
      <c r="E53" s="14" t="s">
        <v>244</v>
      </c>
      <c r="F53" s="14" t="s">
        <v>245</v>
      </c>
      <c r="G53" s="15" t="s">
        <v>19</v>
      </c>
      <c r="H53" s="13" t="s">
        <v>166</v>
      </c>
      <c r="I53" s="21" t="s">
        <v>246</v>
      </c>
      <c r="J53" s="13">
        <v>0</v>
      </c>
      <c r="K53" s="24">
        <v>70.6666666666667</v>
      </c>
      <c r="L53" s="24">
        <v>72.6</v>
      </c>
      <c r="M53" s="19">
        <f>K53*0.6+L53*0.4</f>
        <v>71.44</v>
      </c>
    </row>
    <row r="54" ht="35" customHeight="1" spans="1:13">
      <c r="A54" s="7">
        <v>52</v>
      </c>
      <c r="B54" s="8" t="s">
        <v>247</v>
      </c>
      <c r="C54" s="8" t="s">
        <v>15</v>
      </c>
      <c r="D54" s="8" t="s">
        <v>248</v>
      </c>
      <c r="E54" s="14" t="s">
        <v>249</v>
      </c>
      <c r="F54" s="14" t="s">
        <v>250</v>
      </c>
      <c r="G54" s="15" t="s">
        <v>19</v>
      </c>
      <c r="H54" s="13" t="s">
        <v>36</v>
      </c>
      <c r="I54" s="21" t="s">
        <v>55</v>
      </c>
      <c r="J54" s="13">
        <v>0</v>
      </c>
      <c r="K54" s="24">
        <v>66.6666666666667</v>
      </c>
      <c r="L54" s="24">
        <v>67.2</v>
      </c>
      <c r="M54" s="19">
        <f>K54*0.6+L54*0.4</f>
        <v>66.88</v>
      </c>
    </row>
    <row r="55" ht="35" customHeight="1" spans="1:13">
      <c r="A55" s="7">
        <v>53</v>
      </c>
      <c r="B55" s="8" t="s">
        <v>251</v>
      </c>
      <c r="C55" s="8" t="s">
        <v>23</v>
      </c>
      <c r="D55" s="8" t="s">
        <v>252</v>
      </c>
      <c r="E55" s="14" t="s">
        <v>249</v>
      </c>
      <c r="F55" s="14" t="s">
        <v>250</v>
      </c>
      <c r="G55" s="15" t="s">
        <v>29</v>
      </c>
      <c r="H55" s="13" t="s">
        <v>253</v>
      </c>
      <c r="I55" s="21" t="s">
        <v>254</v>
      </c>
      <c r="J55" s="13">
        <v>2.5</v>
      </c>
      <c r="K55" s="24">
        <v>58.8333333333333</v>
      </c>
      <c r="L55" s="24">
        <v>71.8</v>
      </c>
      <c r="M55" s="19">
        <f>K55*0.6+L55*0.4</f>
        <v>64.02</v>
      </c>
    </row>
    <row r="56" ht="35" customHeight="1" spans="1:13">
      <c r="A56" s="7">
        <v>54</v>
      </c>
      <c r="B56" s="8" t="s">
        <v>255</v>
      </c>
      <c r="C56" s="8" t="s">
        <v>256</v>
      </c>
      <c r="D56" s="8" t="s">
        <v>257</v>
      </c>
      <c r="E56" s="14" t="s">
        <v>249</v>
      </c>
      <c r="F56" s="14" t="s">
        <v>258</v>
      </c>
      <c r="G56" s="15" t="s">
        <v>158</v>
      </c>
      <c r="H56" s="13" t="s">
        <v>259</v>
      </c>
      <c r="I56" s="21" t="s">
        <v>260</v>
      </c>
      <c r="J56" s="13">
        <v>0</v>
      </c>
      <c r="K56" s="24">
        <v>59.6666666666667</v>
      </c>
      <c r="L56" s="24">
        <v>76.8</v>
      </c>
      <c r="M56" s="19">
        <v>66.52</v>
      </c>
    </row>
    <row r="57" ht="35" customHeight="1"/>
    <row r="58" ht="35" customHeight="1"/>
  </sheetData>
  <autoFilter ref="A1:M56">
    <extLst/>
  </autoFilter>
  <sortState ref="A3:M8">
    <sortCondition ref="M3" descending="1"/>
  </sortState>
  <mergeCells count="1">
    <mergeCell ref="A1:M1"/>
  </mergeCells>
  <pageMargins left="0.357638888888889" right="0.357638888888889" top="0.802777777777778" bottom="0.802777777777778"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rsj</dc:creator>
  <cp:lastModifiedBy>卡卡</cp:lastModifiedBy>
  <dcterms:created xsi:type="dcterms:W3CDTF">2022-07-18T03:24:00Z</dcterms:created>
  <dcterms:modified xsi:type="dcterms:W3CDTF">2022-07-21T02:47:23Z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