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<sst xmlns="http://schemas.openxmlformats.org/spreadsheetml/2006/main" count="64" uniqueCount="43">
  <si>
    <t>贵安新区2022年马场镇农业综合服务中心专业测试成绩及进入面试环节人员名单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</si>
  <si>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</si>
  <si>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</si>
  <si>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</si>
  <si>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</si>
  <si>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</si>
  <si>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</si>
  <si>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</si>
  <si>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</si>
  <si>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</si>
  <si>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</si>
  <si>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</si>
  <si>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</si>
  <si>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</si>
  <si>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夏召青</t>
  </si>
  <si>
    <t>1152019603313</t>
  </si>
  <si>
    <t>201010111马场镇农业综合服务中心</t>
  </si>
  <si>
    <r>
      <rPr>
        <sz val="10"/>
        <rFont val="Arial"/>
        <charset val="134"/>
      </rPr>
      <t xml:space="preserve">20101011101
</t>
    </r>
    <r>
      <rPr>
        <sz val="10"/>
        <rFont val="仿宋_GB2312"/>
        <charset val="134"/>
      </rPr>
      <t>专业技术岗位</t>
    </r>
  </si>
  <si>
    <t>1</t>
  </si>
  <si>
    <t>是</t>
  </si>
  <si>
    <t>王琴</t>
  </si>
  <si>
    <t>1152019600412</t>
  </si>
  <si>
    <t>2</t>
  </si>
  <si>
    <t>刘娅</t>
  </si>
  <si>
    <t>1152019604212</t>
  </si>
  <si>
    <t>郑盈</t>
  </si>
  <si>
    <t>1152019604905</t>
  </si>
  <si>
    <t>4</t>
  </si>
  <si>
    <t>罗贞发</t>
  </si>
  <si>
    <t>1152019603226</t>
  </si>
  <si>
    <t>5</t>
  </si>
  <si>
    <t>龙崇明</t>
  </si>
  <si>
    <t>1152019602513</t>
  </si>
  <si>
    <t>6</t>
  </si>
  <si>
    <t>杨婷</t>
  </si>
  <si>
    <t>1152019602816</t>
  </si>
  <si>
    <t>谢雨露</t>
  </si>
  <si>
    <t>1152019604306</t>
  </si>
  <si>
    <t>李成敏</t>
  </si>
  <si>
    <t>1152019603208</t>
  </si>
  <si>
    <t>缺考</t>
  </si>
  <si>
    <t>李娅</t>
  </si>
  <si>
    <t>1152019602009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</si>
</sst>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28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31" fillId="28" borderId="10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view="pageBreakPreview" zoomScaleNormal="85" zoomScaleSheetLayoutView="100" topLeftCell="A5" workbookViewId="0">
      <selection activeCell="E12" sqref="E12"/>
    </sheetView>
  </sheetViews>
  <sheetFormatPr defaultColWidth="9" defaultRowHeight="13.8"/>
  <cols>
    <col min="1" max="1" width="4.44444444444444" customWidth="1"/>
    <col min="2" max="2" width="6.76851851851852" customWidth="1"/>
    <col min="3" max="3" width="17.7777777777778" customWidth="1"/>
    <col min="4" max="4" width="22.1111111111111" customWidth="1"/>
    <col min="5" max="5" width="15.7777777777778" customWidth="1"/>
    <col min="6" max="6" width="8.37962962962963" customWidth="1"/>
    <col min="7" max="7" width="11.1759259259259" style="3" customWidth="1"/>
    <col min="8" max="8" width="8.37962962962963" style="4" customWidth="1"/>
    <col min="9" max="9" width="8.5" style="3" customWidth="1"/>
    <col min="10" max="10" width="10.5" style="4" customWidth="1"/>
    <col min="11" max="11" width="9.62962962962963" style="3" customWidth="1"/>
    <col min="12" max="12" width="11.212962962963" style="3" customWidth="1"/>
    <col min="13" max="13" width="11.1296296296296" style="3" customWidth="1"/>
  </cols>
  <sheetData>
    <row r="1" ht="37.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.0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14" t="s">
        <v>8</v>
      </c>
      <c r="I2" s="13" t="s">
        <v>9</v>
      </c>
      <c r="J2" s="14" t="s">
        <v>10</v>
      </c>
      <c r="K2" s="13" t="s">
        <v>11</v>
      </c>
      <c r="L2" s="13" t="s">
        <v>12</v>
      </c>
      <c r="M2" s="24" t="s">
        <v>13</v>
      </c>
    </row>
    <row r="3" ht="37.05" customHeight="1" spans="1:13">
      <c r="A3" s="8">
        <v>1</v>
      </c>
      <c r="B3" s="9" t="s">
        <v>14</v>
      </c>
      <c r="C3" s="9" t="s">
        <v>15</v>
      </c>
      <c r="D3" s="10" t="s">
        <v>16</v>
      </c>
      <c r="E3" s="10" t="s">
        <v>17</v>
      </c>
      <c r="F3" s="9">
        <v>183.5</v>
      </c>
      <c r="G3" s="15">
        <f>F3/3</f>
        <v>61.1666666666667</v>
      </c>
      <c r="H3" s="16">
        <f>G3*0.3</f>
        <v>18.35</v>
      </c>
      <c r="I3" s="19">
        <v>60.12</v>
      </c>
      <c r="J3" s="16">
        <f>I3*0.4</f>
        <v>24.048</v>
      </c>
      <c r="K3" s="20">
        <f>H3+J3</f>
        <v>42.398</v>
      </c>
      <c r="L3" s="21" t="s">
        <v>18</v>
      </c>
      <c r="M3" s="23" t="s">
        <v>19</v>
      </c>
    </row>
    <row r="4" ht="37.05" customHeight="1" spans="1:13">
      <c r="A4" s="8">
        <v>2</v>
      </c>
      <c r="B4" s="11" t="s">
        <v>20</v>
      </c>
      <c r="C4" s="9" t="s">
        <v>21</v>
      </c>
      <c r="D4" s="10" t="s">
        <v>16</v>
      </c>
      <c r="E4" s="10" t="s">
        <v>17</v>
      </c>
      <c r="F4" s="9">
        <v>167.5</v>
      </c>
      <c r="G4" s="15">
        <f t="shared" ref="G4:G12" si="0">F4/3</f>
        <v>55.8333333333333</v>
      </c>
      <c r="H4" s="16">
        <f t="shared" ref="H4:H12" si="1">G4*0.3</f>
        <v>16.75</v>
      </c>
      <c r="I4" s="22">
        <v>62.62</v>
      </c>
      <c r="J4" s="16">
        <f>I4*0.4</f>
        <v>25.048</v>
      </c>
      <c r="K4" s="20">
        <f t="shared" ref="K4:K12" si="2">H4+J4</f>
        <v>41.798</v>
      </c>
      <c r="L4" s="21" t="s">
        <v>22</v>
      </c>
      <c r="M4" s="23" t="s">
        <v>19</v>
      </c>
    </row>
    <row r="5" ht="37.05" customHeight="1" spans="1:13">
      <c r="A5" s="8">
        <v>3</v>
      </c>
      <c r="B5" s="9" t="s">
        <v>23</v>
      </c>
      <c r="C5" s="9" t="s">
        <v>24</v>
      </c>
      <c r="D5" s="10" t="s">
        <v>16</v>
      </c>
      <c r="E5" s="10" t="s">
        <v>17</v>
      </c>
      <c r="F5" s="9">
        <v>175.5</v>
      </c>
      <c r="G5" s="15">
        <f t="shared" si="0"/>
        <v>58.5</v>
      </c>
      <c r="H5" s="16">
        <f t="shared" si="1"/>
        <v>17.55</v>
      </c>
      <c r="I5" s="22">
        <v>60.04</v>
      </c>
      <c r="J5" s="16">
        <f t="shared" ref="J4:J12" si="3">I5*0.4</f>
        <v>24.016</v>
      </c>
      <c r="K5" s="20">
        <f t="shared" si="2"/>
        <v>41.566</v>
      </c>
      <c r="L5" s="23">
        <v>3</v>
      </c>
      <c r="M5" s="23" t="s">
        <v>19</v>
      </c>
    </row>
    <row r="6" ht="37.05" customHeight="1" spans="1:13">
      <c r="A6" s="8">
        <v>4</v>
      </c>
      <c r="B6" s="9" t="s">
        <v>25</v>
      </c>
      <c r="C6" s="9" t="s">
        <v>26</v>
      </c>
      <c r="D6" s="10" t="s">
        <v>16</v>
      </c>
      <c r="E6" s="10" t="s">
        <v>17</v>
      </c>
      <c r="F6" s="9">
        <v>177.5</v>
      </c>
      <c r="G6" s="15">
        <f t="shared" si="0"/>
        <v>59.1666666666667</v>
      </c>
      <c r="H6" s="16">
        <f t="shared" si="1"/>
        <v>17.75</v>
      </c>
      <c r="I6" s="22">
        <v>57.68</v>
      </c>
      <c r="J6" s="16">
        <f t="shared" si="3"/>
        <v>23.072</v>
      </c>
      <c r="K6" s="20">
        <f t="shared" si="2"/>
        <v>40.822</v>
      </c>
      <c r="L6" s="21" t="s">
        <v>27</v>
      </c>
      <c r="M6" s="23"/>
    </row>
    <row r="7" ht="37.05" customHeight="1" spans="1:13">
      <c r="A7" s="8">
        <v>5</v>
      </c>
      <c r="B7" s="9" t="s">
        <v>28</v>
      </c>
      <c r="C7" s="9" t="s">
        <v>29</v>
      </c>
      <c r="D7" s="10" t="s">
        <v>16</v>
      </c>
      <c r="E7" s="10" t="s">
        <v>17</v>
      </c>
      <c r="F7" s="9">
        <v>162.5</v>
      </c>
      <c r="G7" s="15">
        <f t="shared" si="0"/>
        <v>54.1666666666667</v>
      </c>
      <c r="H7" s="16">
        <f t="shared" si="1"/>
        <v>16.25</v>
      </c>
      <c r="I7" s="22">
        <v>56.46</v>
      </c>
      <c r="J7" s="16">
        <f t="shared" si="3"/>
        <v>22.584</v>
      </c>
      <c r="K7" s="20">
        <f t="shared" si="2"/>
        <v>38.834</v>
      </c>
      <c r="L7" s="21" t="s">
        <v>30</v>
      </c>
      <c r="M7" s="23"/>
    </row>
    <row r="8" ht="37.05" customHeight="1" spans="1:13">
      <c r="A8" s="8">
        <v>6</v>
      </c>
      <c r="B8" s="9" t="s">
        <v>31</v>
      </c>
      <c r="C8" s="9" t="s">
        <v>32</v>
      </c>
      <c r="D8" s="10" t="s">
        <v>16</v>
      </c>
      <c r="E8" s="10" t="s">
        <v>17</v>
      </c>
      <c r="F8" s="9">
        <v>160.5</v>
      </c>
      <c r="G8" s="15">
        <f t="shared" si="0"/>
        <v>53.5</v>
      </c>
      <c r="H8" s="16">
        <f t="shared" si="1"/>
        <v>16.05</v>
      </c>
      <c r="I8" s="22">
        <v>56.62</v>
      </c>
      <c r="J8" s="16">
        <f t="shared" si="3"/>
        <v>22.648</v>
      </c>
      <c r="K8" s="20">
        <f t="shared" si="2"/>
        <v>38.698</v>
      </c>
      <c r="L8" s="21" t="s">
        <v>33</v>
      </c>
      <c r="M8" s="25"/>
    </row>
    <row r="9" ht="37.05" customHeight="1" spans="1:13">
      <c r="A9" s="8">
        <v>7</v>
      </c>
      <c r="B9" s="9" t="s">
        <v>34</v>
      </c>
      <c r="C9" s="9" t="s">
        <v>35</v>
      </c>
      <c r="D9" s="10" t="s">
        <v>16</v>
      </c>
      <c r="E9" s="10" t="s">
        <v>17</v>
      </c>
      <c r="F9" s="9">
        <v>168.5</v>
      </c>
      <c r="G9" s="15">
        <f t="shared" si="0"/>
        <v>56.1666666666667</v>
      </c>
      <c r="H9" s="16">
        <f t="shared" si="1"/>
        <v>16.85</v>
      </c>
      <c r="I9" s="22">
        <v>54.14</v>
      </c>
      <c r="J9" s="16">
        <f t="shared" si="3"/>
        <v>21.656</v>
      </c>
      <c r="K9" s="20">
        <f t="shared" si="2"/>
        <v>38.506</v>
      </c>
      <c r="L9" s="23">
        <v>7</v>
      </c>
      <c r="M9" s="23"/>
    </row>
    <row r="10" s="2" customFormat="1" ht="37.05" customHeight="1" spans="1:13">
      <c r="A10" s="8">
        <v>8</v>
      </c>
      <c r="B10" s="9" t="s">
        <v>36</v>
      </c>
      <c r="C10" s="9" t="s">
        <v>37</v>
      </c>
      <c r="D10" s="10" t="s">
        <v>16</v>
      </c>
      <c r="E10" s="10" t="s">
        <v>17</v>
      </c>
      <c r="F10" s="9">
        <v>155</v>
      </c>
      <c r="G10" s="15">
        <f t="shared" si="0"/>
        <v>51.6666666666667</v>
      </c>
      <c r="H10" s="16">
        <f t="shared" si="1"/>
        <v>15.5</v>
      </c>
      <c r="I10" s="22">
        <v>56.84</v>
      </c>
      <c r="J10" s="16">
        <f t="shared" si="3"/>
        <v>22.736</v>
      </c>
      <c r="K10" s="20">
        <f t="shared" si="2"/>
        <v>38.236</v>
      </c>
      <c r="L10" s="23">
        <v>8</v>
      </c>
      <c r="M10" s="26"/>
    </row>
    <row r="11" s="2" customFormat="1" ht="37.05" customHeight="1" spans="1:13">
      <c r="A11" s="8">
        <v>9</v>
      </c>
      <c r="B11" s="9" t="s">
        <v>38</v>
      </c>
      <c r="C11" s="27" t="s">
        <v>39</v>
      </c>
      <c r="D11" s="10" t="s">
        <v>16</v>
      </c>
      <c r="E11" s="10" t="s">
        <v>17</v>
      </c>
      <c r="F11" s="9">
        <v>167</v>
      </c>
      <c r="G11" s="15">
        <f t="shared" si="0"/>
        <v>55.6666666666667</v>
      </c>
      <c r="H11" s="16">
        <f t="shared" si="1"/>
        <v>16.7</v>
      </c>
      <c r="I11" s="22" t="s">
        <v>40</v>
      </c>
      <c r="J11" s="16">
        <v>0</v>
      </c>
      <c r="K11" s="20">
        <f t="shared" si="2"/>
        <v>16.7</v>
      </c>
      <c r="L11" s="23">
        <v>9</v>
      </c>
      <c r="M11" s="26"/>
    </row>
    <row r="12" s="2" customFormat="1" ht="37.05" customHeight="1" spans="1:13">
      <c r="A12" s="8">
        <v>10</v>
      </c>
      <c r="B12" s="12" t="s">
        <v>41</v>
      </c>
      <c r="C12" s="9" t="s">
        <v>42</v>
      </c>
      <c r="D12" s="10" t="s">
        <v>16</v>
      </c>
      <c r="E12" s="10" t="s">
        <v>17</v>
      </c>
      <c r="F12" s="9">
        <v>157</v>
      </c>
      <c r="G12" s="15">
        <f t="shared" si="0"/>
        <v>52.3333333333333</v>
      </c>
      <c r="H12" s="16">
        <f t="shared" si="1"/>
        <v>15.7</v>
      </c>
      <c r="I12" s="22" t="s">
        <v>40</v>
      </c>
      <c r="J12" s="16">
        <v>0</v>
      </c>
      <c r="K12" s="20">
        <f t="shared" si="2"/>
        <v>15.7</v>
      </c>
      <c r="L12" s="23">
        <v>10</v>
      </c>
      <c r="M12" s="26"/>
    </row>
    <row r="13" s="2" customFormat="1" spans="7:13">
      <c r="G13" s="17"/>
      <c r="H13" s="18"/>
      <c r="I13" s="17"/>
      <c r="J13" s="18"/>
      <c r="K13" s="17"/>
      <c r="L13" s="17"/>
      <c r="M13" s="17"/>
    </row>
    <row r="14" s="2" customFormat="1" spans="7:13">
      <c r="G14" s="17"/>
      <c r="H14" s="18"/>
      <c r="I14" s="17"/>
      <c r="J14" s="18"/>
      <c r="K14" s="17"/>
      <c r="L14" s="17"/>
      <c r="M14" s="17"/>
    </row>
  </sheetData>
  <mergeCells count="1">
    <mergeCell ref="A1:M1"/>
  </mergeCells>
  <pageMargins left="0.354166666666667" right="0.156944444444444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2020-01-03T03:00:00Z</dcterms:created>
  <cp:lastPrinted>2020-10-10T07:37:00Z</cp:lastPrinted>
  <dcterms:modified xsi:type="dcterms:W3CDTF">2022-07-25T15:39:57Z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EE950DB6A44A4128B3A26AA1C30B227C</vt:lpwstr>
  </property>
</Properties>
</file>