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 activeTab="1"/>
  </bookViews>
  <sheets>
    <sheet name="岗位1" sheetId="1" r:id="rId1"/>
    <sheet name="岗位2" sheetId="2" r:id="rId2"/>
  </sheets>
  <definedNames>
    <definedName name="_xlnm.Print_Titles" localSheetId="0">岗位1!$1:$2</definedName>
    <definedName name="_xlnm.Print_Titles" localSheetId="1">岗位2!$1:$2</definedName>
  </definedNames>
  <calcPr calcId="144525"/>
</workbook>
</file>

<file path=xl/sharedStrings.xml><?xml version="1.0" encoding="utf-8"?>
<sst xmlns="http://schemas.openxmlformats.org/spreadsheetml/2006/main" count="1060" uniqueCount="519">
  <si>
    <t>上党区2021年公开招聘大学毕业生到村（社区）工作总成绩</t>
  </si>
  <si>
    <t>姓名</t>
  </si>
  <si>
    <t>性别</t>
  </si>
  <si>
    <t>准考证号</t>
  </si>
  <si>
    <t>报考岗位</t>
  </si>
  <si>
    <t>笔试成绩</t>
  </si>
  <si>
    <t>按60%比例</t>
  </si>
  <si>
    <t>面试成绩</t>
  </si>
  <si>
    <t>按40%比例</t>
  </si>
  <si>
    <t>总成绩</t>
  </si>
  <si>
    <t>名次</t>
  </si>
  <si>
    <t>刘潇俊</t>
  </si>
  <si>
    <t>男</t>
  </si>
  <si>
    <t>0100290</t>
  </si>
  <si>
    <t>岗位1</t>
  </si>
  <si>
    <t>程浩</t>
  </si>
  <si>
    <t>0100304</t>
  </si>
  <si>
    <t>暴雨竹</t>
  </si>
  <si>
    <t>0100237</t>
  </si>
  <si>
    <t>李洋</t>
  </si>
  <si>
    <t>0100325</t>
  </si>
  <si>
    <t>冯新日</t>
  </si>
  <si>
    <t>0100268</t>
  </si>
  <si>
    <t>鲍泽华</t>
  </si>
  <si>
    <t>0100163</t>
  </si>
  <si>
    <t>张志鹏</t>
  </si>
  <si>
    <t>0100204</t>
  </si>
  <si>
    <t>李挺</t>
  </si>
  <si>
    <t>0100011</t>
  </si>
  <si>
    <t>王涛</t>
  </si>
  <si>
    <t>0100234</t>
  </si>
  <si>
    <t>冯航宇</t>
  </si>
  <si>
    <t>0100041</t>
  </si>
  <si>
    <t>王小宇</t>
  </si>
  <si>
    <t>0100001</t>
  </si>
  <si>
    <t>晋涛涛</t>
  </si>
  <si>
    <t>0100019</t>
  </si>
  <si>
    <t>郭帅</t>
  </si>
  <si>
    <t>0100192</t>
  </si>
  <si>
    <t>袁豪杰</t>
  </si>
  <si>
    <t>0100226</t>
  </si>
  <si>
    <t>宋泽宇</t>
  </si>
  <si>
    <t>0100042</t>
  </si>
  <si>
    <t>王龙</t>
  </si>
  <si>
    <t>0100215</t>
  </si>
  <si>
    <t>王瑜</t>
  </si>
  <si>
    <t>0100137</t>
  </si>
  <si>
    <t>杜凯</t>
  </si>
  <si>
    <t>0100084</t>
  </si>
  <si>
    <t>宋智超</t>
  </si>
  <si>
    <t>0100005</t>
  </si>
  <si>
    <t>孟鲁锋</t>
  </si>
  <si>
    <t>0100152</t>
  </si>
  <si>
    <t>程于凯</t>
  </si>
  <si>
    <t>0100291</t>
  </si>
  <si>
    <t>杨昆</t>
  </si>
  <si>
    <t>0100024</t>
  </si>
  <si>
    <t>李子月</t>
  </si>
  <si>
    <t>0100027</t>
  </si>
  <si>
    <t>杨将</t>
  </si>
  <si>
    <t>0100095</t>
  </si>
  <si>
    <t>杨桃</t>
  </si>
  <si>
    <t>0100206</t>
  </si>
  <si>
    <t>李思荣</t>
  </si>
  <si>
    <t>0100007</t>
  </si>
  <si>
    <t>杨小龙</t>
  </si>
  <si>
    <t>0100182</t>
  </si>
  <si>
    <t>高鹏璐</t>
  </si>
  <si>
    <t>0100377</t>
  </si>
  <si>
    <t>侯程峰</t>
  </si>
  <si>
    <t>0100082</t>
  </si>
  <si>
    <t>程晨</t>
  </si>
  <si>
    <t>0100279</t>
  </si>
  <si>
    <t>张子越</t>
  </si>
  <si>
    <t>0100136</t>
  </si>
  <si>
    <t>杜文宇</t>
  </si>
  <si>
    <t>0100055</t>
  </si>
  <si>
    <t>晋旻</t>
  </si>
  <si>
    <t>0100324</t>
  </si>
  <si>
    <t>赵虎</t>
  </si>
  <si>
    <t>0100194</t>
  </si>
  <si>
    <t>宋宏强</t>
  </si>
  <si>
    <t>0100154</t>
  </si>
  <si>
    <t>苗子磊</t>
  </si>
  <si>
    <t>0100252</t>
  </si>
  <si>
    <t>王东东</t>
  </si>
  <si>
    <t>0100275</t>
  </si>
  <si>
    <t>程浩楠</t>
  </si>
  <si>
    <t>0100323</t>
  </si>
  <si>
    <t>段淑凯</t>
  </si>
  <si>
    <t>0100002</t>
  </si>
  <si>
    <t>韩靖宇</t>
  </si>
  <si>
    <t>0100169</t>
  </si>
  <si>
    <t>景鑫</t>
  </si>
  <si>
    <t>0100365</t>
  </si>
  <si>
    <t>宋路</t>
  </si>
  <si>
    <t>0100098</t>
  </si>
  <si>
    <t>赵珂琳</t>
  </si>
  <si>
    <t>0100012</t>
  </si>
  <si>
    <t>崔鹏科</t>
  </si>
  <si>
    <t>0100116</t>
  </si>
  <si>
    <t>申景超</t>
  </si>
  <si>
    <t>0100132</t>
  </si>
  <si>
    <t>郭家鑫</t>
  </si>
  <si>
    <t>0100383</t>
  </si>
  <si>
    <t>王乾</t>
  </si>
  <si>
    <t>0100219</t>
  </si>
  <si>
    <t>杨帅川</t>
  </si>
  <si>
    <t>0100241</t>
  </si>
  <si>
    <t>赵明辉</t>
  </si>
  <si>
    <t>0100281</t>
  </si>
  <si>
    <t>鲍柯萌</t>
  </si>
  <si>
    <t>0100168</t>
  </si>
  <si>
    <t>王冬冬</t>
  </si>
  <si>
    <t>0100180</t>
  </si>
  <si>
    <t>王亚东</t>
  </si>
  <si>
    <t>0100120</t>
  </si>
  <si>
    <t>邢杰</t>
  </si>
  <si>
    <t>0100179</t>
  </si>
  <si>
    <t>王龙飞</t>
  </si>
  <si>
    <t>0100370</t>
  </si>
  <si>
    <t>牛向荣</t>
  </si>
  <si>
    <t>0100375</t>
  </si>
  <si>
    <t>张凯</t>
  </si>
  <si>
    <t>0100282</t>
  </si>
  <si>
    <t>胡亚鹏</t>
  </si>
  <si>
    <t>0100065</t>
  </si>
  <si>
    <t>宋泽川</t>
  </si>
  <si>
    <t>0100274</t>
  </si>
  <si>
    <t>王辉</t>
  </si>
  <si>
    <t>0100092</t>
  </si>
  <si>
    <t>李东奇</t>
  </si>
  <si>
    <t>0100195</t>
  </si>
  <si>
    <t>常乃川</t>
  </si>
  <si>
    <t>0100099</t>
  </si>
  <si>
    <t>李浩</t>
  </si>
  <si>
    <t>0100238</t>
  </si>
  <si>
    <t>白树新</t>
  </si>
  <si>
    <t>0100297</t>
  </si>
  <si>
    <t>史浩南</t>
  </si>
  <si>
    <t>0100302</t>
  </si>
  <si>
    <t>张涛</t>
  </si>
  <si>
    <t>0100384</t>
  </si>
  <si>
    <t>宋梓毅</t>
  </si>
  <si>
    <t>0100054</t>
  </si>
  <si>
    <t>常泽敏</t>
  </si>
  <si>
    <t>0100260</t>
  </si>
  <si>
    <t>李越</t>
  </si>
  <si>
    <t>0100276</t>
  </si>
  <si>
    <t>郝雨航</t>
  </si>
  <si>
    <t>0100228</t>
  </si>
  <si>
    <t>毕欣</t>
  </si>
  <si>
    <t>0100159</t>
  </si>
  <si>
    <t>李潮</t>
  </si>
  <si>
    <t>0100031</t>
  </si>
  <si>
    <t>胡华龙</t>
  </si>
  <si>
    <t>0100199</t>
  </si>
  <si>
    <t>栗晨曦</t>
  </si>
  <si>
    <t>0100100</t>
  </si>
  <si>
    <t>张振华</t>
  </si>
  <si>
    <t>0100113</t>
  </si>
  <si>
    <t>屈晓宇</t>
  </si>
  <si>
    <t>0100164</t>
  </si>
  <si>
    <t>李晨亮</t>
  </si>
  <si>
    <t>0100127</t>
  </si>
  <si>
    <t>郑港</t>
  </si>
  <si>
    <t>0100318</t>
  </si>
  <si>
    <t>吕昱坤</t>
  </si>
  <si>
    <t>0100185</t>
  </si>
  <si>
    <t>秦泽韬</t>
  </si>
  <si>
    <t>0100227</t>
  </si>
  <si>
    <t>王晋</t>
  </si>
  <si>
    <t>0100329</t>
  </si>
  <si>
    <t>张曜杰</t>
  </si>
  <si>
    <t>0100236</t>
  </si>
  <si>
    <t>牛康宁</t>
  </si>
  <si>
    <t>0100140</t>
  </si>
  <si>
    <t>李帅鹏</t>
  </si>
  <si>
    <t>0100009</t>
  </si>
  <si>
    <t>李竹</t>
  </si>
  <si>
    <t>0100218</t>
  </si>
  <si>
    <t>王帅亮</t>
  </si>
  <si>
    <t>0100253</t>
  </si>
  <si>
    <t>王子恒</t>
  </si>
  <si>
    <t>0100121</t>
  </si>
  <si>
    <t>杜昊炜</t>
  </si>
  <si>
    <t>0100295</t>
  </si>
  <si>
    <t>苏楠</t>
  </si>
  <si>
    <t>0100311</t>
  </si>
  <si>
    <t>吕航</t>
  </si>
  <si>
    <t>0100300</t>
  </si>
  <si>
    <t>景啸天</t>
  </si>
  <si>
    <t>0100271</t>
  </si>
  <si>
    <t>王凯波</t>
  </si>
  <si>
    <t>0100259</t>
  </si>
  <si>
    <t>张小帅</t>
  </si>
  <si>
    <t>0100337</t>
  </si>
  <si>
    <t>王瑞波</t>
  </si>
  <si>
    <t>0100387</t>
  </si>
  <si>
    <t>张钰</t>
  </si>
  <si>
    <t>0100021</t>
  </si>
  <si>
    <t>吴鹏昆</t>
  </si>
  <si>
    <t>0100266</t>
  </si>
  <si>
    <t>肖彤康</t>
  </si>
  <si>
    <t>0100068</t>
  </si>
  <si>
    <t>原文昊</t>
  </si>
  <si>
    <t>0100104</t>
  </si>
  <si>
    <t>李定坤</t>
  </si>
  <si>
    <t>0100272</t>
  </si>
  <si>
    <t>郭智超</t>
  </si>
  <si>
    <t>0100144</t>
  </si>
  <si>
    <t>秦飞渊</t>
  </si>
  <si>
    <t>0100315</t>
  </si>
  <si>
    <t>杨剑锋</t>
  </si>
  <si>
    <t>0100283</t>
  </si>
  <si>
    <t>程洪琨</t>
  </si>
  <si>
    <t>0100147</t>
  </si>
  <si>
    <t>王杰</t>
  </si>
  <si>
    <t>0100028</t>
  </si>
  <si>
    <t>侯军舰</t>
  </si>
  <si>
    <t>0100053</t>
  </si>
  <si>
    <t>贾晓东</t>
  </si>
  <si>
    <t>0100006</t>
  </si>
  <si>
    <t>缺考</t>
  </si>
  <si>
    <t>崔如阳</t>
  </si>
  <si>
    <t>0100287</t>
  </si>
  <si>
    <t>马欣</t>
  </si>
  <si>
    <t>0100249</t>
  </si>
  <si>
    <t>王佳琪</t>
  </si>
  <si>
    <t>0100037</t>
  </si>
  <si>
    <t>崔浩</t>
  </si>
  <si>
    <t>0100166</t>
  </si>
  <si>
    <t>贾振琦</t>
  </si>
  <si>
    <t>0100373</t>
  </si>
  <si>
    <t>成彤彤</t>
  </si>
  <si>
    <t>0100305</t>
  </si>
  <si>
    <t>王浩琦</t>
  </si>
  <si>
    <t>0100146</t>
  </si>
  <si>
    <t>宋潇凡</t>
  </si>
  <si>
    <t>0100379</t>
  </si>
  <si>
    <t>崔林涛</t>
  </si>
  <si>
    <t>0100229</t>
  </si>
  <si>
    <t>刘清政</t>
  </si>
  <si>
    <t>0100343</t>
  </si>
  <si>
    <t>李晨奇</t>
  </si>
  <si>
    <t>0100035</t>
  </si>
  <si>
    <t>王涛涛</t>
  </si>
  <si>
    <t>0100263</t>
  </si>
  <si>
    <t>116</t>
  </si>
  <si>
    <t>曹越</t>
  </si>
  <si>
    <t>0100067</t>
  </si>
  <si>
    <t>王岩飞</t>
  </si>
  <si>
    <t>0100321</t>
  </si>
  <si>
    <t>宋炜杰</t>
  </si>
  <si>
    <t>0100057</t>
  </si>
  <si>
    <t>郜嘉楠</t>
  </si>
  <si>
    <t>0100202</t>
  </si>
  <si>
    <t>丁磊</t>
  </si>
  <si>
    <t>0100003</t>
  </si>
  <si>
    <t>崔飞潞</t>
  </si>
  <si>
    <t>0100161</t>
  </si>
  <si>
    <t>李云飞</t>
  </si>
  <si>
    <t>0100097</t>
  </si>
  <si>
    <t>武玉祥</t>
  </si>
  <si>
    <t>0100111</t>
  </si>
  <si>
    <t>124</t>
  </si>
  <si>
    <t>按60％比例</t>
  </si>
  <si>
    <t>按40％比例</t>
  </si>
  <si>
    <t>万凯旋</t>
  </si>
  <si>
    <t>女</t>
  </si>
  <si>
    <t>0200398</t>
  </si>
  <si>
    <t>岗位2</t>
  </si>
  <si>
    <t>郭丽</t>
  </si>
  <si>
    <t>0201205</t>
  </si>
  <si>
    <t>袁雪</t>
  </si>
  <si>
    <t>0200741</t>
  </si>
  <si>
    <t>李玉婷</t>
  </si>
  <si>
    <t>0200747</t>
  </si>
  <si>
    <t>陈小雨</t>
  </si>
  <si>
    <t>0200585</t>
  </si>
  <si>
    <t>李茜雨</t>
  </si>
  <si>
    <t>0200699</t>
  </si>
  <si>
    <t>崔阿慧</t>
  </si>
  <si>
    <t>0200921</t>
  </si>
  <si>
    <t>王菲尔</t>
  </si>
  <si>
    <t>0200756</t>
  </si>
  <si>
    <t>张琪</t>
  </si>
  <si>
    <t>0200485</t>
  </si>
  <si>
    <t>郭书宁</t>
  </si>
  <si>
    <t>0200764</t>
  </si>
  <si>
    <t>董亚楠</t>
  </si>
  <si>
    <t>0200617</t>
  </si>
  <si>
    <t>董洁</t>
  </si>
  <si>
    <t>0200710</t>
  </si>
  <si>
    <t>王鑫鑫</t>
  </si>
  <si>
    <t>0201120</t>
  </si>
  <si>
    <t>牛潞茜</t>
  </si>
  <si>
    <t>0201147</t>
  </si>
  <si>
    <t>路亚琴</t>
  </si>
  <si>
    <t>0200731</t>
  </si>
  <si>
    <t>李晔琪</t>
  </si>
  <si>
    <t>0200564</t>
  </si>
  <si>
    <t>周煜</t>
  </si>
  <si>
    <t>0200522</t>
  </si>
  <si>
    <t>闫柳</t>
  </si>
  <si>
    <t>0200531</t>
  </si>
  <si>
    <t>李家鑫</t>
  </si>
  <si>
    <t>0201211</t>
  </si>
  <si>
    <t>郭佳宇</t>
  </si>
  <si>
    <t>0200443</t>
  </si>
  <si>
    <t>宋紫璇</t>
  </si>
  <si>
    <t>0200855</t>
  </si>
  <si>
    <t>王令</t>
  </si>
  <si>
    <t>0200749</t>
  </si>
  <si>
    <t>杨瑜洁</t>
  </si>
  <si>
    <t>0200417</t>
  </si>
  <si>
    <t>司晋茹</t>
  </si>
  <si>
    <t>0200979</t>
  </si>
  <si>
    <t>暴旭静</t>
  </si>
  <si>
    <t>0200813</t>
  </si>
  <si>
    <t>李慧敏</t>
  </si>
  <si>
    <t>0200566</t>
  </si>
  <si>
    <t>蔡阳阳</t>
  </si>
  <si>
    <t>0200973</t>
  </si>
  <si>
    <t>王娇</t>
  </si>
  <si>
    <t>0201086</t>
  </si>
  <si>
    <t>杜子诺</t>
  </si>
  <si>
    <t>0200529</t>
  </si>
  <si>
    <t>琚旭慧</t>
  </si>
  <si>
    <t>0201191</t>
  </si>
  <si>
    <t>苏文君</t>
  </si>
  <si>
    <t>0200659</t>
  </si>
  <si>
    <t>刘佳欣</t>
  </si>
  <si>
    <t>0201145</t>
  </si>
  <si>
    <t>刘晰慧</t>
  </si>
  <si>
    <t>0200457</t>
  </si>
  <si>
    <t>丁爽</t>
  </si>
  <si>
    <t>0200847</t>
  </si>
  <si>
    <t>申钦玉</t>
  </si>
  <si>
    <t>0201070</t>
  </si>
  <si>
    <t>宋晋慧</t>
  </si>
  <si>
    <t>0200703</t>
  </si>
  <si>
    <t>李晓岩</t>
  </si>
  <si>
    <t>0200972</t>
  </si>
  <si>
    <t>崔箬雨</t>
  </si>
  <si>
    <t>0201097</t>
  </si>
  <si>
    <t>杜姗</t>
  </si>
  <si>
    <t>0200758</t>
  </si>
  <si>
    <t>王伟宇</t>
  </si>
  <si>
    <t>0200788</t>
  </si>
  <si>
    <t>李亚杰</t>
  </si>
  <si>
    <t>0201106</t>
  </si>
  <si>
    <t>王彩玉</t>
  </si>
  <si>
    <t>0200674</t>
  </si>
  <si>
    <t>史贝贝</t>
  </si>
  <si>
    <t>0200629</t>
  </si>
  <si>
    <t>赵镕</t>
  </si>
  <si>
    <t>0200545</t>
  </si>
  <si>
    <t>杨帆</t>
  </si>
  <si>
    <t>0201128</t>
  </si>
  <si>
    <t>马凌</t>
  </si>
  <si>
    <t>0200940</t>
  </si>
  <si>
    <t>秦博亚</t>
  </si>
  <si>
    <t>0200765</t>
  </si>
  <si>
    <t>王超敏</t>
  </si>
  <si>
    <t>0201201</t>
  </si>
  <si>
    <t>崔琳琳</t>
  </si>
  <si>
    <t>0200434</t>
  </si>
  <si>
    <t>张兴雅</t>
  </si>
  <si>
    <t>0200842</t>
  </si>
  <si>
    <t>牛心雨</t>
  </si>
  <si>
    <t>0200630</t>
  </si>
  <si>
    <t>王楚诺</t>
  </si>
  <si>
    <t>0200677</t>
  </si>
  <si>
    <t>马晓宇</t>
  </si>
  <si>
    <t>0201202</t>
  </si>
  <si>
    <t>张瑾</t>
  </si>
  <si>
    <t>0200525</t>
  </si>
  <si>
    <t>吴晶晶</t>
  </si>
  <si>
    <t>0200484</t>
  </si>
  <si>
    <t>秦慧敏</t>
  </si>
  <si>
    <t>0200865</t>
  </si>
  <si>
    <t>郭力坤</t>
  </si>
  <si>
    <t>0201007</t>
  </si>
  <si>
    <t>吕可可</t>
  </si>
  <si>
    <t>0200558</t>
  </si>
  <si>
    <t>徐泽星</t>
  </si>
  <si>
    <t>0201140</t>
  </si>
  <si>
    <t>平帆</t>
  </si>
  <si>
    <t>0201022</t>
  </si>
  <si>
    <t>崔敏</t>
  </si>
  <si>
    <t>0200688</t>
  </si>
  <si>
    <t>朱媛媛</t>
  </si>
  <si>
    <t>0200888</t>
  </si>
  <si>
    <t>李晓帆</t>
  </si>
  <si>
    <t>0200712</t>
  </si>
  <si>
    <t>王耀贤</t>
  </si>
  <si>
    <t>0200595</t>
  </si>
  <si>
    <t>宋佳佳</t>
  </si>
  <si>
    <t>0200895</t>
  </si>
  <si>
    <t>安睿</t>
  </si>
  <si>
    <t>0201057</t>
  </si>
  <si>
    <t>刘彦</t>
  </si>
  <si>
    <t>0201231</t>
  </si>
  <si>
    <t>王娜</t>
  </si>
  <si>
    <t>0201172</t>
  </si>
  <si>
    <t>和秦</t>
  </si>
  <si>
    <t>0201178</t>
  </si>
  <si>
    <t>原玲</t>
  </si>
  <si>
    <t>0200633</t>
  </si>
  <si>
    <t>张田</t>
  </si>
  <si>
    <t>0200958</t>
  </si>
  <si>
    <t>郭佳佳</t>
  </si>
  <si>
    <t>0200508</t>
  </si>
  <si>
    <t>楚钰康</t>
  </si>
  <si>
    <t>0201157</t>
  </si>
  <si>
    <t>张湘钰</t>
  </si>
  <si>
    <t>0200499</t>
  </si>
  <si>
    <t>蒋睿玲</t>
  </si>
  <si>
    <t>0201141</t>
  </si>
  <si>
    <t>郭甜甜</t>
  </si>
  <si>
    <t>0200736</t>
  </si>
  <si>
    <t>车菲菲</t>
  </si>
  <si>
    <t>0200614</t>
  </si>
  <si>
    <t>秦茜茜</t>
  </si>
  <si>
    <t>0200804</t>
  </si>
  <si>
    <t>崔晓亚</t>
  </si>
  <si>
    <t>0201024</t>
  </si>
  <si>
    <t>郭萌</t>
  </si>
  <si>
    <t>0200932</t>
  </si>
  <si>
    <t>王卓敏</t>
  </si>
  <si>
    <t>0200551</t>
  </si>
  <si>
    <t>郝云鹏</t>
  </si>
  <si>
    <t>0200879</t>
  </si>
  <si>
    <t>韩秀玲</t>
  </si>
  <si>
    <t>0200784</t>
  </si>
  <si>
    <t>马尔燕</t>
  </si>
  <si>
    <t>0200853</t>
  </si>
  <si>
    <t>马松</t>
  </si>
  <si>
    <t>0200636</t>
  </si>
  <si>
    <t>李娜</t>
  </si>
  <si>
    <t>0200432</t>
  </si>
  <si>
    <t>申燕</t>
  </si>
  <si>
    <t>0201081</t>
  </si>
  <si>
    <t>贾茜</t>
  </si>
  <si>
    <t>0201125</t>
  </si>
  <si>
    <t>贾薇</t>
  </si>
  <si>
    <t>0200934</t>
  </si>
  <si>
    <t>平洋</t>
  </si>
  <si>
    <t>0201206</t>
  </si>
  <si>
    <t>申紫藤</t>
  </si>
  <si>
    <t>0200591</t>
  </si>
  <si>
    <t>崔贝贝</t>
  </si>
  <si>
    <t>0200857</t>
  </si>
  <si>
    <t>常沙</t>
  </si>
  <si>
    <t>0200473</t>
  </si>
  <si>
    <t>崔鹏慧</t>
  </si>
  <si>
    <t>0200478</t>
  </si>
  <si>
    <t>李敏</t>
  </si>
  <si>
    <t>0200579</t>
  </si>
  <si>
    <t>郭亚欣</t>
  </si>
  <si>
    <t>0201149</t>
  </si>
  <si>
    <t>裴佳琪</t>
  </si>
  <si>
    <t>0200754</t>
  </si>
  <si>
    <t>冯晓晓</t>
  </si>
  <si>
    <t>0200919</t>
  </si>
  <si>
    <t>吴晨琦</t>
  </si>
  <si>
    <t>0201103</t>
  </si>
  <si>
    <t>陈琛</t>
  </si>
  <si>
    <t>0200637</t>
  </si>
  <si>
    <t>郭若琪</t>
  </si>
  <si>
    <t>0200408</t>
  </si>
  <si>
    <t>刘佳玲</t>
  </si>
  <si>
    <t>0201050</t>
  </si>
  <si>
    <t>李庆</t>
  </si>
  <si>
    <t>0201006</t>
  </si>
  <si>
    <t>许钰滢</t>
  </si>
  <si>
    <t>0200966</t>
  </si>
  <si>
    <t>杨晓峰</t>
  </si>
  <si>
    <t>0200448</t>
  </si>
  <si>
    <t>秦彩凤</t>
  </si>
  <si>
    <t>0200783</t>
  </si>
  <si>
    <t>程素敏</t>
  </si>
  <si>
    <t>0200650</t>
  </si>
  <si>
    <t>王婧</t>
  </si>
  <si>
    <t>0200753</t>
  </si>
  <si>
    <t>李宁</t>
  </si>
  <si>
    <t>0200638</t>
  </si>
  <si>
    <t>0201131</t>
  </si>
  <si>
    <t>马月</t>
  </si>
  <si>
    <t>0201150</t>
  </si>
  <si>
    <t>范晶晶</t>
  </si>
  <si>
    <t>0201188</t>
  </si>
  <si>
    <t>王奇奇</t>
  </si>
  <si>
    <t>0200647</t>
  </si>
  <si>
    <t>冯茹茹</t>
  </si>
  <si>
    <t>0200713</t>
  </si>
  <si>
    <t>牛晓静</t>
  </si>
  <si>
    <t>0200569</t>
  </si>
  <si>
    <t>员柯柯</t>
  </si>
  <si>
    <t>0200845</t>
  </si>
  <si>
    <t>郭业静</t>
  </si>
  <si>
    <t>0200446</t>
  </si>
  <si>
    <t>申亚晋</t>
  </si>
  <si>
    <t>0201107</t>
  </si>
  <si>
    <t>岳慧艳</t>
  </si>
  <si>
    <t>0200509</t>
  </si>
  <si>
    <t>王琳璐</t>
  </si>
  <si>
    <t>0200810</t>
  </si>
  <si>
    <t>郎萌</t>
  </si>
  <si>
    <t>0200412</t>
  </si>
  <si>
    <t>张雯雯</t>
  </si>
  <si>
    <t>0200871</t>
  </si>
  <si>
    <t>冯璐璐</t>
  </si>
  <si>
    <t>0200856</t>
  </si>
  <si>
    <t>任小雪</t>
  </si>
  <si>
    <t>0201204</t>
  </si>
  <si>
    <t>李芳</t>
  </si>
  <si>
    <t>0200797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</si>
</sst>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7"/>
  <sheetViews>
    <sheetView zoomScale="115" zoomScaleNormal="115" topLeftCell="A31" workbookViewId="0">
      <selection activeCell="M34" sqref="M34"/>
    </sheetView>
  </sheetViews>
  <sheetFormatPr defaultColWidth="9" defaultRowHeight="13.5"/>
  <cols>
    <col min="1" max="1" width="7.75833333333333" customWidth="1"/>
    <col min="2" max="2" width="5.75833333333333" customWidth="1"/>
    <col min="3" max="4" width="10.7583333333333" customWidth="1"/>
    <col min="5" max="5" width="10.375" customWidth="1"/>
    <col min="6" max="6" width="14.125" customWidth="1"/>
    <col min="7" max="7" width="10.375" customWidth="1"/>
    <col min="8" max="8" width="14.125" customWidth="1"/>
    <col min="9" max="9" width="10.125" customWidth="1"/>
    <col min="10" max="10" width="7.625" style="8" customWidth="1"/>
  </cols>
  <sheetData>
    <row r="1" s="1" customFormat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9"/>
    </row>
    <row r="2" s="1" customFormat="1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="1" customFormat="1" ht="25" customHeight="1" spans="1:10">
      <c r="A3" s="5" t="s">
        <v>11</v>
      </c>
      <c r="B3" s="5" t="s">
        <v>12</v>
      </c>
      <c r="C3" s="5" t="s">
        <v>13</v>
      </c>
      <c r="D3" s="5" t="s">
        <v>14</v>
      </c>
      <c r="E3" s="6">
        <v>89.7</v>
      </c>
      <c r="F3" s="6">
        <f t="shared" ref="F3:F66" si="0">E3*0.6</f>
        <v>53.82</v>
      </c>
      <c r="G3" s="6">
        <v>83.32</v>
      </c>
      <c r="H3" s="6">
        <f t="shared" ref="H3:H66" si="1">G3*0.4</f>
        <v>33.328</v>
      </c>
      <c r="I3" s="6">
        <f t="shared" ref="I3:I66" si="2">H3+F3</f>
        <v>87.148</v>
      </c>
      <c r="J3" s="10">
        <v>1</v>
      </c>
    </row>
    <row r="4" s="1" customFormat="1" ht="25" customHeight="1" spans="1:10">
      <c r="A4" s="5" t="s">
        <v>15</v>
      </c>
      <c r="B4" s="5" t="s">
        <v>12</v>
      </c>
      <c r="C4" s="5" t="s">
        <v>16</v>
      </c>
      <c r="D4" s="5" t="s">
        <v>14</v>
      </c>
      <c r="E4" s="6">
        <v>86.4</v>
      </c>
      <c r="F4" s="6">
        <f t="shared" si="0"/>
        <v>51.84</v>
      </c>
      <c r="G4" s="6">
        <v>85.87</v>
      </c>
      <c r="H4" s="6">
        <f t="shared" si="1"/>
        <v>34.348</v>
      </c>
      <c r="I4" s="6">
        <f t="shared" si="2"/>
        <v>86.188</v>
      </c>
      <c r="J4" s="10">
        <v>2</v>
      </c>
    </row>
    <row r="5" s="1" customFormat="1" ht="25" customHeight="1" spans="1:10">
      <c r="A5" s="5" t="s">
        <v>17</v>
      </c>
      <c r="B5" s="5" t="s">
        <v>12</v>
      </c>
      <c r="C5" s="5" t="s">
        <v>18</v>
      </c>
      <c r="D5" s="5" t="s">
        <v>14</v>
      </c>
      <c r="E5" s="6">
        <v>85.1</v>
      </c>
      <c r="F5" s="6">
        <f t="shared" si="0"/>
        <v>51.06</v>
      </c>
      <c r="G5" s="6">
        <v>82.09</v>
      </c>
      <c r="H5" s="6">
        <f t="shared" si="1"/>
        <v>32.836</v>
      </c>
      <c r="I5" s="6">
        <f t="shared" si="2"/>
        <v>83.896</v>
      </c>
      <c r="J5" s="10">
        <v>3</v>
      </c>
    </row>
    <row r="6" s="1" customFormat="1" ht="25" customHeight="1" spans="1:10">
      <c r="A6" s="5" t="s">
        <v>19</v>
      </c>
      <c r="B6" s="5" t="s">
        <v>12</v>
      </c>
      <c r="C6" s="5" t="s">
        <v>20</v>
      </c>
      <c r="D6" s="5" t="s">
        <v>14</v>
      </c>
      <c r="E6" s="6">
        <v>83.2</v>
      </c>
      <c r="F6" s="6">
        <f t="shared" si="0"/>
        <v>49.92</v>
      </c>
      <c r="G6" s="6">
        <v>82.45</v>
      </c>
      <c r="H6" s="6">
        <f t="shared" si="1"/>
        <v>32.98</v>
      </c>
      <c r="I6" s="6">
        <f t="shared" si="2"/>
        <v>82.9</v>
      </c>
      <c r="J6" s="10">
        <v>4</v>
      </c>
    </row>
    <row r="7" s="1" customFormat="1" ht="25" customHeight="1" spans="1:10">
      <c r="A7" s="5" t="s">
        <v>21</v>
      </c>
      <c r="B7" s="5" t="s">
        <v>12</v>
      </c>
      <c r="C7" s="5" t="s">
        <v>22</v>
      </c>
      <c r="D7" s="5" t="s">
        <v>14</v>
      </c>
      <c r="E7" s="6">
        <v>82.1</v>
      </c>
      <c r="F7" s="6">
        <f t="shared" si="0"/>
        <v>49.26</v>
      </c>
      <c r="G7" s="6">
        <v>83.98</v>
      </c>
      <c r="H7" s="6">
        <f t="shared" si="1"/>
        <v>33.592</v>
      </c>
      <c r="I7" s="6">
        <f t="shared" si="2"/>
        <v>82.852</v>
      </c>
      <c r="J7" s="10">
        <v>5</v>
      </c>
    </row>
    <row r="8" s="1" customFormat="1" ht="25" customHeight="1" spans="1:10">
      <c r="A8" s="5" t="s">
        <v>23</v>
      </c>
      <c r="B8" s="5" t="s">
        <v>12</v>
      </c>
      <c r="C8" s="5" t="s">
        <v>24</v>
      </c>
      <c r="D8" s="5" t="s">
        <v>14</v>
      </c>
      <c r="E8" s="6">
        <v>82.5</v>
      </c>
      <c r="F8" s="6">
        <f t="shared" si="0"/>
        <v>49.5</v>
      </c>
      <c r="G8" s="6">
        <v>83.36</v>
      </c>
      <c r="H8" s="6">
        <f t="shared" si="1"/>
        <v>33.344</v>
      </c>
      <c r="I8" s="6">
        <f t="shared" si="2"/>
        <v>82.844</v>
      </c>
      <c r="J8" s="10">
        <v>6</v>
      </c>
    </row>
    <row r="9" s="1" customFormat="1" ht="25" customHeight="1" spans="1:10">
      <c r="A9" s="5" t="s">
        <v>25</v>
      </c>
      <c r="B9" s="5" t="s">
        <v>12</v>
      </c>
      <c r="C9" s="5" t="s">
        <v>26</v>
      </c>
      <c r="D9" s="5" t="s">
        <v>14</v>
      </c>
      <c r="E9" s="6">
        <v>82.6</v>
      </c>
      <c r="F9" s="6">
        <f t="shared" si="0"/>
        <v>49.56</v>
      </c>
      <c r="G9" s="6">
        <v>81.31</v>
      </c>
      <c r="H9" s="6">
        <f t="shared" si="1"/>
        <v>32.524</v>
      </c>
      <c r="I9" s="6">
        <f t="shared" si="2"/>
        <v>82.084</v>
      </c>
      <c r="J9" s="10">
        <v>7</v>
      </c>
    </row>
    <row r="10" s="1" customFormat="1" ht="25" customHeight="1" spans="1:10">
      <c r="A10" s="5" t="s">
        <v>27</v>
      </c>
      <c r="B10" s="5" t="s">
        <v>12</v>
      </c>
      <c r="C10" s="5" t="s">
        <v>28</v>
      </c>
      <c r="D10" s="5" t="s">
        <v>14</v>
      </c>
      <c r="E10" s="6">
        <v>81.4</v>
      </c>
      <c r="F10" s="6">
        <f t="shared" si="0"/>
        <v>48.84</v>
      </c>
      <c r="G10" s="6">
        <v>82.87</v>
      </c>
      <c r="H10" s="6">
        <f t="shared" si="1"/>
        <v>33.148</v>
      </c>
      <c r="I10" s="6">
        <f t="shared" si="2"/>
        <v>81.988</v>
      </c>
      <c r="J10" s="10">
        <v>8</v>
      </c>
    </row>
    <row r="11" s="1" customFormat="1" ht="25" customHeight="1" spans="1:10">
      <c r="A11" s="5" t="s">
        <v>29</v>
      </c>
      <c r="B11" s="5" t="s">
        <v>12</v>
      </c>
      <c r="C11" s="5" t="s">
        <v>30</v>
      </c>
      <c r="D11" s="5" t="s">
        <v>14</v>
      </c>
      <c r="E11" s="6">
        <v>81.9</v>
      </c>
      <c r="F11" s="6">
        <f t="shared" si="0"/>
        <v>49.14</v>
      </c>
      <c r="G11" s="6">
        <v>81.23</v>
      </c>
      <c r="H11" s="6">
        <f t="shared" si="1"/>
        <v>32.492</v>
      </c>
      <c r="I11" s="6">
        <f t="shared" si="2"/>
        <v>81.632</v>
      </c>
      <c r="J11" s="10">
        <v>9</v>
      </c>
    </row>
    <row r="12" s="1" customFormat="1" ht="25" customHeight="1" spans="1:10">
      <c r="A12" s="5" t="s">
        <v>31</v>
      </c>
      <c r="B12" s="5" t="s">
        <v>12</v>
      </c>
      <c r="C12" s="5" t="s">
        <v>32</v>
      </c>
      <c r="D12" s="5" t="s">
        <v>14</v>
      </c>
      <c r="E12" s="6">
        <v>80.2</v>
      </c>
      <c r="F12" s="6">
        <f t="shared" si="0"/>
        <v>48.12</v>
      </c>
      <c r="G12" s="6">
        <v>83.27</v>
      </c>
      <c r="H12" s="6">
        <f t="shared" si="1"/>
        <v>33.308</v>
      </c>
      <c r="I12" s="6">
        <f t="shared" si="2"/>
        <v>81.428</v>
      </c>
      <c r="J12" s="10">
        <v>10</v>
      </c>
    </row>
    <row r="13" s="1" customFormat="1" ht="25" customHeight="1" spans="1:10">
      <c r="A13" s="5" t="s">
        <v>33</v>
      </c>
      <c r="B13" s="5" t="s">
        <v>12</v>
      </c>
      <c r="C13" s="5" t="s">
        <v>34</v>
      </c>
      <c r="D13" s="5" t="s">
        <v>14</v>
      </c>
      <c r="E13" s="6">
        <v>79.9</v>
      </c>
      <c r="F13" s="6">
        <f t="shared" si="0"/>
        <v>47.94</v>
      </c>
      <c r="G13" s="6">
        <v>83.38</v>
      </c>
      <c r="H13" s="6">
        <f t="shared" si="1"/>
        <v>33.352</v>
      </c>
      <c r="I13" s="6">
        <f t="shared" si="2"/>
        <v>81.292</v>
      </c>
      <c r="J13" s="10">
        <v>11</v>
      </c>
    </row>
    <row r="14" s="1" customFormat="1" ht="25" customHeight="1" spans="1:10">
      <c r="A14" s="5" t="s">
        <v>35</v>
      </c>
      <c r="B14" s="5" t="s">
        <v>12</v>
      </c>
      <c r="C14" s="5" t="s">
        <v>36</v>
      </c>
      <c r="D14" s="5" t="s">
        <v>14</v>
      </c>
      <c r="E14" s="6">
        <v>81</v>
      </c>
      <c r="F14" s="6">
        <f t="shared" si="0"/>
        <v>48.6</v>
      </c>
      <c r="G14" s="6">
        <v>81.46</v>
      </c>
      <c r="H14" s="6">
        <f t="shared" si="1"/>
        <v>32.584</v>
      </c>
      <c r="I14" s="6">
        <f t="shared" si="2"/>
        <v>81.184</v>
      </c>
      <c r="J14" s="10">
        <v>12</v>
      </c>
    </row>
    <row r="15" s="1" customFormat="1" ht="25" customHeight="1" spans="1:10">
      <c r="A15" s="5" t="s">
        <v>37</v>
      </c>
      <c r="B15" s="5" t="s">
        <v>12</v>
      </c>
      <c r="C15" s="5" t="s">
        <v>38</v>
      </c>
      <c r="D15" s="5" t="s">
        <v>14</v>
      </c>
      <c r="E15" s="6">
        <v>79.8</v>
      </c>
      <c r="F15" s="6">
        <f t="shared" si="0"/>
        <v>47.88</v>
      </c>
      <c r="G15" s="6">
        <v>83.21</v>
      </c>
      <c r="H15" s="6">
        <f t="shared" si="1"/>
        <v>33.284</v>
      </c>
      <c r="I15" s="6">
        <f t="shared" si="2"/>
        <v>81.164</v>
      </c>
      <c r="J15" s="10">
        <v>13</v>
      </c>
    </row>
    <row r="16" s="1" customFormat="1" ht="25" customHeight="1" spans="1:10">
      <c r="A16" s="5" t="s">
        <v>39</v>
      </c>
      <c r="B16" s="5" t="s">
        <v>12</v>
      </c>
      <c r="C16" s="5" t="s">
        <v>40</v>
      </c>
      <c r="D16" s="5" t="s">
        <v>14</v>
      </c>
      <c r="E16" s="6">
        <v>80.7</v>
      </c>
      <c r="F16" s="6">
        <f t="shared" si="0"/>
        <v>48.42</v>
      </c>
      <c r="G16" s="6">
        <v>81.75</v>
      </c>
      <c r="H16" s="6">
        <f t="shared" si="1"/>
        <v>32.7</v>
      </c>
      <c r="I16" s="6">
        <f t="shared" si="2"/>
        <v>81.12</v>
      </c>
      <c r="J16" s="10">
        <v>14</v>
      </c>
    </row>
    <row r="17" s="1" customFormat="1" ht="25" customHeight="1" spans="1:10">
      <c r="A17" s="5" t="s">
        <v>41</v>
      </c>
      <c r="B17" s="5" t="s">
        <v>12</v>
      </c>
      <c r="C17" s="5" t="s">
        <v>42</v>
      </c>
      <c r="D17" s="5" t="s">
        <v>14</v>
      </c>
      <c r="E17" s="6">
        <v>82.3</v>
      </c>
      <c r="F17" s="6">
        <f t="shared" si="0"/>
        <v>49.38</v>
      </c>
      <c r="G17" s="6">
        <v>79.23</v>
      </c>
      <c r="H17" s="6">
        <f t="shared" si="1"/>
        <v>31.692</v>
      </c>
      <c r="I17" s="6">
        <f t="shared" si="2"/>
        <v>81.072</v>
      </c>
      <c r="J17" s="10">
        <v>15</v>
      </c>
    </row>
    <row r="18" s="1" customFormat="1" ht="25" customHeight="1" spans="1:10">
      <c r="A18" s="5" t="s">
        <v>43</v>
      </c>
      <c r="B18" s="5" t="s">
        <v>12</v>
      </c>
      <c r="C18" s="5" t="s">
        <v>44</v>
      </c>
      <c r="D18" s="5" t="s">
        <v>14</v>
      </c>
      <c r="E18" s="6">
        <v>80.7</v>
      </c>
      <c r="F18" s="6">
        <f t="shared" si="0"/>
        <v>48.42</v>
      </c>
      <c r="G18" s="6">
        <v>81.58</v>
      </c>
      <c r="H18" s="6">
        <f t="shared" si="1"/>
        <v>32.632</v>
      </c>
      <c r="I18" s="6">
        <f t="shared" si="2"/>
        <v>81.052</v>
      </c>
      <c r="J18" s="10">
        <v>16</v>
      </c>
    </row>
    <row r="19" s="1" customFormat="1" ht="25" customHeight="1" spans="1:10">
      <c r="A19" s="5" t="s">
        <v>45</v>
      </c>
      <c r="B19" s="5" t="s">
        <v>12</v>
      </c>
      <c r="C19" s="5" t="s">
        <v>46</v>
      </c>
      <c r="D19" s="5" t="s">
        <v>14</v>
      </c>
      <c r="E19" s="6">
        <v>81.2</v>
      </c>
      <c r="F19" s="6">
        <f t="shared" si="0"/>
        <v>48.72</v>
      </c>
      <c r="G19" s="6">
        <v>80.65</v>
      </c>
      <c r="H19" s="6">
        <f t="shared" si="1"/>
        <v>32.26</v>
      </c>
      <c r="I19" s="6">
        <f t="shared" si="2"/>
        <v>80.98</v>
      </c>
      <c r="J19" s="10">
        <v>17</v>
      </c>
    </row>
    <row r="20" s="1" customFormat="1" ht="25" customHeight="1" spans="1:10">
      <c r="A20" s="5" t="s">
        <v>47</v>
      </c>
      <c r="B20" s="5" t="s">
        <v>12</v>
      </c>
      <c r="C20" s="5" t="s">
        <v>48</v>
      </c>
      <c r="D20" s="5" t="s">
        <v>14</v>
      </c>
      <c r="E20" s="6">
        <v>79.6</v>
      </c>
      <c r="F20" s="6">
        <f t="shared" si="0"/>
        <v>47.76</v>
      </c>
      <c r="G20" s="6">
        <v>82.64</v>
      </c>
      <c r="H20" s="6">
        <f t="shared" si="1"/>
        <v>33.056</v>
      </c>
      <c r="I20" s="6">
        <f t="shared" si="2"/>
        <v>80.816</v>
      </c>
      <c r="J20" s="10">
        <v>18</v>
      </c>
    </row>
    <row r="21" s="1" customFormat="1" ht="25" customHeight="1" spans="1:10">
      <c r="A21" s="5" t="s">
        <v>49</v>
      </c>
      <c r="B21" s="5" t="s">
        <v>12</v>
      </c>
      <c r="C21" s="5" t="s">
        <v>50</v>
      </c>
      <c r="D21" s="5" t="s">
        <v>14</v>
      </c>
      <c r="E21" s="6">
        <v>80.1</v>
      </c>
      <c r="F21" s="6">
        <f t="shared" si="0"/>
        <v>48.06</v>
      </c>
      <c r="G21" s="6">
        <v>81.86</v>
      </c>
      <c r="H21" s="6">
        <f t="shared" si="1"/>
        <v>32.744</v>
      </c>
      <c r="I21" s="6">
        <f t="shared" si="2"/>
        <v>80.804</v>
      </c>
      <c r="J21" s="10">
        <v>19</v>
      </c>
    </row>
    <row r="22" s="1" customFormat="1" ht="25" customHeight="1" spans="1:10">
      <c r="A22" s="5" t="s">
        <v>51</v>
      </c>
      <c r="B22" s="5" t="s">
        <v>12</v>
      </c>
      <c r="C22" s="5" t="s">
        <v>52</v>
      </c>
      <c r="D22" s="5" t="s">
        <v>14</v>
      </c>
      <c r="E22" s="6">
        <v>81.7</v>
      </c>
      <c r="F22" s="6">
        <f t="shared" si="0"/>
        <v>49.02</v>
      </c>
      <c r="G22" s="6">
        <v>79.39</v>
      </c>
      <c r="H22" s="6">
        <f t="shared" si="1"/>
        <v>31.756</v>
      </c>
      <c r="I22" s="6">
        <f t="shared" si="2"/>
        <v>80.776</v>
      </c>
      <c r="J22" s="10">
        <v>20</v>
      </c>
    </row>
    <row r="23" s="1" customFormat="1" ht="25" customHeight="1" spans="1:10">
      <c r="A23" s="5" t="s">
        <v>53</v>
      </c>
      <c r="B23" s="5" t="s">
        <v>12</v>
      </c>
      <c r="C23" s="5" t="s">
        <v>54</v>
      </c>
      <c r="D23" s="5" t="s">
        <v>14</v>
      </c>
      <c r="E23" s="6">
        <v>80.8</v>
      </c>
      <c r="F23" s="6">
        <f t="shared" si="0"/>
        <v>48.48</v>
      </c>
      <c r="G23" s="6">
        <v>80.68</v>
      </c>
      <c r="H23" s="6">
        <f t="shared" si="1"/>
        <v>32.272</v>
      </c>
      <c r="I23" s="6">
        <f t="shared" si="2"/>
        <v>80.752</v>
      </c>
      <c r="J23" s="10">
        <v>21</v>
      </c>
    </row>
    <row r="24" s="1" customFormat="1" ht="25" customHeight="1" spans="1:10">
      <c r="A24" s="5" t="s">
        <v>55</v>
      </c>
      <c r="B24" s="5" t="s">
        <v>12</v>
      </c>
      <c r="C24" s="5" t="s">
        <v>56</v>
      </c>
      <c r="D24" s="5" t="s">
        <v>14</v>
      </c>
      <c r="E24" s="6">
        <v>82.7</v>
      </c>
      <c r="F24" s="6">
        <f t="shared" si="0"/>
        <v>49.62</v>
      </c>
      <c r="G24" s="6">
        <v>77.73</v>
      </c>
      <c r="H24" s="6">
        <f t="shared" si="1"/>
        <v>31.092</v>
      </c>
      <c r="I24" s="6">
        <f t="shared" si="2"/>
        <v>80.712</v>
      </c>
      <c r="J24" s="10">
        <v>22</v>
      </c>
    </row>
    <row r="25" s="1" customFormat="1" ht="25" customHeight="1" spans="1:10">
      <c r="A25" s="5" t="s">
        <v>57</v>
      </c>
      <c r="B25" s="5" t="s">
        <v>12</v>
      </c>
      <c r="C25" s="5" t="s">
        <v>58</v>
      </c>
      <c r="D25" s="5" t="s">
        <v>14</v>
      </c>
      <c r="E25" s="6">
        <v>78.9</v>
      </c>
      <c r="F25" s="6">
        <f t="shared" si="0"/>
        <v>47.34</v>
      </c>
      <c r="G25" s="6">
        <v>82.73</v>
      </c>
      <c r="H25" s="6">
        <f t="shared" si="1"/>
        <v>33.092</v>
      </c>
      <c r="I25" s="6">
        <f t="shared" si="2"/>
        <v>80.432</v>
      </c>
      <c r="J25" s="10">
        <v>23</v>
      </c>
    </row>
    <row r="26" s="1" customFormat="1" ht="25" customHeight="1" spans="1:10">
      <c r="A26" s="5" t="s">
        <v>59</v>
      </c>
      <c r="B26" s="5" t="s">
        <v>12</v>
      </c>
      <c r="C26" s="5" t="s">
        <v>60</v>
      </c>
      <c r="D26" s="5" t="s">
        <v>14</v>
      </c>
      <c r="E26" s="6">
        <v>79.3</v>
      </c>
      <c r="F26" s="6">
        <f t="shared" si="0"/>
        <v>47.58</v>
      </c>
      <c r="G26" s="6">
        <v>81.98</v>
      </c>
      <c r="H26" s="6">
        <f t="shared" si="1"/>
        <v>32.792</v>
      </c>
      <c r="I26" s="6">
        <f t="shared" si="2"/>
        <v>80.372</v>
      </c>
      <c r="J26" s="10">
        <v>24</v>
      </c>
    </row>
    <row r="27" s="1" customFormat="1" ht="25" customHeight="1" spans="1:10">
      <c r="A27" s="5" t="s">
        <v>61</v>
      </c>
      <c r="B27" s="5" t="s">
        <v>12</v>
      </c>
      <c r="C27" s="5" t="s">
        <v>62</v>
      </c>
      <c r="D27" s="5" t="s">
        <v>14</v>
      </c>
      <c r="E27" s="6">
        <v>78.9</v>
      </c>
      <c r="F27" s="6">
        <f t="shared" si="0"/>
        <v>47.34</v>
      </c>
      <c r="G27" s="6">
        <v>82.48</v>
      </c>
      <c r="H27" s="6">
        <f t="shared" si="1"/>
        <v>32.992</v>
      </c>
      <c r="I27" s="6">
        <f t="shared" si="2"/>
        <v>80.332</v>
      </c>
      <c r="J27" s="10">
        <v>25</v>
      </c>
    </row>
    <row r="28" s="1" customFormat="1" ht="25" customHeight="1" spans="1:10">
      <c r="A28" s="5" t="s">
        <v>63</v>
      </c>
      <c r="B28" s="5" t="s">
        <v>12</v>
      </c>
      <c r="C28" s="5" t="s">
        <v>64</v>
      </c>
      <c r="D28" s="5" t="s">
        <v>14</v>
      </c>
      <c r="E28" s="6">
        <v>82.8</v>
      </c>
      <c r="F28" s="6">
        <f t="shared" si="0"/>
        <v>49.68</v>
      </c>
      <c r="G28" s="6">
        <v>76.42</v>
      </c>
      <c r="H28" s="6">
        <f t="shared" si="1"/>
        <v>30.568</v>
      </c>
      <c r="I28" s="6">
        <f t="shared" si="2"/>
        <v>80.248</v>
      </c>
      <c r="J28" s="10">
        <v>26</v>
      </c>
    </row>
    <row r="29" s="1" customFormat="1" ht="25" customHeight="1" spans="1:10">
      <c r="A29" s="5" t="s">
        <v>65</v>
      </c>
      <c r="B29" s="5" t="s">
        <v>12</v>
      </c>
      <c r="C29" s="5" t="s">
        <v>66</v>
      </c>
      <c r="D29" s="5" t="s">
        <v>14</v>
      </c>
      <c r="E29" s="6">
        <v>79.8</v>
      </c>
      <c r="F29" s="6">
        <f t="shared" si="0"/>
        <v>47.88</v>
      </c>
      <c r="G29" s="6">
        <v>80.49</v>
      </c>
      <c r="H29" s="6">
        <f t="shared" si="1"/>
        <v>32.196</v>
      </c>
      <c r="I29" s="6">
        <f t="shared" si="2"/>
        <v>80.076</v>
      </c>
      <c r="J29" s="10">
        <v>27</v>
      </c>
    </row>
    <row r="30" s="1" customFormat="1" ht="25" customHeight="1" spans="1:10">
      <c r="A30" s="5" t="s">
        <v>67</v>
      </c>
      <c r="B30" s="5" t="s">
        <v>12</v>
      </c>
      <c r="C30" s="5" t="s">
        <v>68</v>
      </c>
      <c r="D30" s="5" t="s">
        <v>14</v>
      </c>
      <c r="E30" s="6">
        <v>79.6</v>
      </c>
      <c r="F30" s="6">
        <f t="shared" si="0"/>
        <v>47.76</v>
      </c>
      <c r="G30" s="6">
        <v>80.59</v>
      </c>
      <c r="H30" s="6">
        <f t="shared" si="1"/>
        <v>32.236</v>
      </c>
      <c r="I30" s="6">
        <f t="shared" si="2"/>
        <v>79.996</v>
      </c>
      <c r="J30" s="10">
        <v>28</v>
      </c>
    </row>
    <row r="31" s="1" customFormat="1" ht="25" customHeight="1" spans="1:10">
      <c r="A31" s="5" t="s">
        <v>69</v>
      </c>
      <c r="B31" s="5" t="s">
        <v>12</v>
      </c>
      <c r="C31" s="5" t="s">
        <v>70</v>
      </c>
      <c r="D31" s="5" t="s">
        <v>14</v>
      </c>
      <c r="E31" s="6">
        <v>79.8</v>
      </c>
      <c r="F31" s="6">
        <f t="shared" si="0"/>
        <v>47.88</v>
      </c>
      <c r="G31" s="6">
        <v>80.25</v>
      </c>
      <c r="H31" s="6">
        <f t="shared" si="1"/>
        <v>32.1</v>
      </c>
      <c r="I31" s="6">
        <f t="shared" si="2"/>
        <v>79.98</v>
      </c>
      <c r="J31" s="10">
        <v>29</v>
      </c>
    </row>
    <row r="32" s="1" customFormat="1" ht="25" customHeight="1" spans="1:10">
      <c r="A32" s="5" t="s">
        <v>71</v>
      </c>
      <c r="B32" s="5" t="s">
        <v>12</v>
      </c>
      <c r="C32" s="5" t="s">
        <v>72</v>
      </c>
      <c r="D32" s="5" t="s">
        <v>14</v>
      </c>
      <c r="E32" s="6">
        <v>77.8</v>
      </c>
      <c r="F32" s="6">
        <f t="shared" si="0"/>
        <v>46.68</v>
      </c>
      <c r="G32" s="6">
        <v>83.22</v>
      </c>
      <c r="H32" s="6">
        <f t="shared" si="1"/>
        <v>33.288</v>
      </c>
      <c r="I32" s="6">
        <f t="shared" si="2"/>
        <v>79.968</v>
      </c>
      <c r="J32" s="10">
        <v>30</v>
      </c>
    </row>
    <row r="33" s="1" customFormat="1" ht="25" customHeight="1" spans="1:10">
      <c r="A33" s="5" t="s">
        <v>73</v>
      </c>
      <c r="B33" s="5" t="s">
        <v>12</v>
      </c>
      <c r="C33" s="5" t="s">
        <v>74</v>
      </c>
      <c r="D33" s="5" t="s">
        <v>14</v>
      </c>
      <c r="E33" s="6">
        <v>80</v>
      </c>
      <c r="F33" s="6">
        <f t="shared" si="0"/>
        <v>48</v>
      </c>
      <c r="G33" s="6">
        <v>79.9</v>
      </c>
      <c r="H33" s="6">
        <f t="shared" si="1"/>
        <v>31.96</v>
      </c>
      <c r="I33" s="6">
        <f t="shared" si="2"/>
        <v>79.96</v>
      </c>
      <c r="J33" s="10">
        <v>31</v>
      </c>
    </row>
    <row r="34" s="1" customFormat="1" ht="25" customHeight="1" spans="1:10">
      <c r="A34" s="5" t="s">
        <v>75</v>
      </c>
      <c r="B34" s="5" t="s">
        <v>12</v>
      </c>
      <c r="C34" s="5" t="s">
        <v>76</v>
      </c>
      <c r="D34" s="5" t="s">
        <v>14</v>
      </c>
      <c r="E34" s="6">
        <v>79.8</v>
      </c>
      <c r="F34" s="6">
        <f t="shared" si="0"/>
        <v>47.88</v>
      </c>
      <c r="G34" s="6">
        <v>79.84</v>
      </c>
      <c r="H34" s="6">
        <f t="shared" si="1"/>
        <v>31.936</v>
      </c>
      <c r="I34" s="6">
        <f t="shared" si="2"/>
        <v>79.816</v>
      </c>
      <c r="J34" s="10">
        <v>32</v>
      </c>
    </row>
    <row r="35" s="1" customFormat="1" ht="25" customHeight="1" spans="1:10">
      <c r="A35" s="5" t="s">
        <v>77</v>
      </c>
      <c r="B35" s="5" t="s">
        <v>12</v>
      </c>
      <c r="C35" s="5" t="s">
        <v>78</v>
      </c>
      <c r="D35" s="5" t="s">
        <v>14</v>
      </c>
      <c r="E35" s="6">
        <v>78.2</v>
      </c>
      <c r="F35" s="6">
        <f t="shared" si="0"/>
        <v>46.92</v>
      </c>
      <c r="G35" s="6">
        <v>81.97</v>
      </c>
      <c r="H35" s="6">
        <f t="shared" si="1"/>
        <v>32.788</v>
      </c>
      <c r="I35" s="6">
        <f t="shared" si="2"/>
        <v>79.708</v>
      </c>
      <c r="J35" s="10">
        <v>33</v>
      </c>
    </row>
    <row r="36" s="1" customFormat="1" ht="25" customHeight="1" spans="1:10">
      <c r="A36" s="5" t="s">
        <v>79</v>
      </c>
      <c r="B36" s="5" t="s">
        <v>12</v>
      </c>
      <c r="C36" s="5" t="s">
        <v>80</v>
      </c>
      <c r="D36" s="5" t="s">
        <v>14</v>
      </c>
      <c r="E36" s="6">
        <v>79.8</v>
      </c>
      <c r="F36" s="6">
        <f t="shared" si="0"/>
        <v>47.88</v>
      </c>
      <c r="G36" s="6">
        <v>79.53</v>
      </c>
      <c r="H36" s="6">
        <f t="shared" si="1"/>
        <v>31.812</v>
      </c>
      <c r="I36" s="6">
        <f t="shared" si="2"/>
        <v>79.692</v>
      </c>
      <c r="J36" s="10">
        <v>34</v>
      </c>
    </row>
    <row r="37" s="1" customFormat="1" ht="25" customHeight="1" spans="1:10">
      <c r="A37" s="5" t="s">
        <v>81</v>
      </c>
      <c r="B37" s="5" t="s">
        <v>12</v>
      </c>
      <c r="C37" s="5" t="s">
        <v>82</v>
      </c>
      <c r="D37" s="5" t="s">
        <v>14</v>
      </c>
      <c r="E37" s="6">
        <v>76.4</v>
      </c>
      <c r="F37" s="6">
        <f t="shared" si="0"/>
        <v>45.84</v>
      </c>
      <c r="G37" s="6">
        <v>84.49</v>
      </c>
      <c r="H37" s="6">
        <f t="shared" si="1"/>
        <v>33.796</v>
      </c>
      <c r="I37" s="6">
        <f t="shared" si="2"/>
        <v>79.636</v>
      </c>
      <c r="J37" s="10">
        <v>35</v>
      </c>
    </row>
    <row r="38" s="1" customFormat="1" ht="25" customHeight="1" spans="1:10">
      <c r="A38" s="5" t="s">
        <v>83</v>
      </c>
      <c r="B38" s="5" t="s">
        <v>12</v>
      </c>
      <c r="C38" s="5" t="s">
        <v>84</v>
      </c>
      <c r="D38" s="5" t="s">
        <v>14</v>
      </c>
      <c r="E38" s="6">
        <v>78.5</v>
      </c>
      <c r="F38" s="6">
        <f t="shared" si="0"/>
        <v>47.1</v>
      </c>
      <c r="G38" s="6">
        <v>81.13</v>
      </c>
      <c r="H38" s="6">
        <f t="shared" si="1"/>
        <v>32.452</v>
      </c>
      <c r="I38" s="6">
        <f t="shared" si="2"/>
        <v>79.552</v>
      </c>
      <c r="J38" s="10">
        <v>36</v>
      </c>
    </row>
    <row r="39" s="1" customFormat="1" ht="25" customHeight="1" spans="1:10">
      <c r="A39" s="5" t="s">
        <v>85</v>
      </c>
      <c r="B39" s="5" t="s">
        <v>12</v>
      </c>
      <c r="C39" s="5" t="s">
        <v>86</v>
      </c>
      <c r="D39" s="5" t="s">
        <v>14</v>
      </c>
      <c r="E39" s="6">
        <v>78.2</v>
      </c>
      <c r="F39" s="6">
        <f t="shared" si="0"/>
        <v>46.92</v>
      </c>
      <c r="G39" s="6">
        <v>81.54</v>
      </c>
      <c r="H39" s="6">
        <f t="shared" si="1"/>
        <v>32.616</v>
      </c>
      <c r="I39" s="6">
        <f t="shared" si="2"/>
        <v>79.536</v>
      </c>
      <c r="J39" s="10">
        <v>37</v>
      </c>
    </row>
    <row r="40" s="1" customFormat="1" ht="25" customHeight="1" spans="1:10">
      <c r="A40" s="5" t="s">
        <v>87</v>
      </c>
      <c r="B40" s="5" t="s">
        <v>12</v>
      </c>
      <c r="C40" s="5" t="s">
        <v>88</v>
      </c>
      <c r="D40" s="5" t="s">
        <v>14</v>
      </c>
      <c r="E40" s="6">
        <v>79.2</v>
      </c>
      <c r="F40" s="6">
        <f t="shared" si="0"/>
        <v>47.52</v>
      </c>
      <c r="G40" s="6">
        <v>80</v>
      </c>
      <c r="H40" s="6">
        <f t="shared" si="1"/>
        <v>32</v>
      </c>
      <c r="I40" s="6">
        <f t="shared" si="2"/>
        <v>79.52</v>
      </c>
      <c r="J40" s="10">
        <v>38</v>
      </c>
    </row>
    <row r="41" s="1" customFormat="1" ht="25" customHeight="1" spans="1:10">
      <c r="A41" s="5" t="s">
        <v>89</v>
      </c>
      <c r="B41" s="5" t="s">
        <v>12</v>
      </c>
      <c r="C41" s="5" t="s">
        <v>90</v>
      </c>
      <c r="D41" s="5" t="s">
        <v>14</v>
      </c>
      <c r="E41" s="6">
        <v>80.3</v>
      </c>
      <c r="F41" s="6">
        <f t="shared" si="0"/>
        <v>48.18</v>
      </c>
      <c r="G41" s="6">
        <v>78.22</v>
      </c>
      <c r="H41" s="6">
        <f t="shared" si="1"/>
        <v>31.288</v>
      </c>
      <c r="I41" s="6">
        <f t="shared" si="2"/>
        <v>79.468</v>
      </c>
      <c r="J41" s="10">
        <v>39</v>
      </c>
    </row>
    <row r="42" s="1" customFormat="1" ht="25" customHeight="1" spans="1:10">
      <c r="A42" s="5" t="s">
        <v>91</v>
      </c>
      <c r="B42" s="5" t="s">
        <v>12</v>
      </c>
      <c r="C42" s="5" t="s">
        <v>92</v>
      </c>
      <c r="D42" s="5" t="s">
        <v>14</v>
      </c>
      <c r="E42" s="6">
        <v>79.8</v>
      </c>
      <c r="F42" s="6">
        <f t="shared" si="0"/>
        <v>47.88</v>
      </c>
      <c r="G42" s="6">
        <v>78.71</v>
      </c>
      <c r="H42" s="6">
        <f t="shared" si="1"/>
        <v>31.484</v>
      </c>
      <c r="I42" s="6">
        <f t="shared" si="2"/>
        <v>79.364</v>
      </c>
      <c r="J42" s="10">
        <v>40</v>
      </c>
    </row>
    <row r="43" s="1" customFormat="1" ht="25" customHeight="1" spans="1:10">
      <c r="A43" s="5" t="s">
        <v>93</v>
      </c>
      <c r="B43" s="5" t="s">
        <v>12</v>
      </c>
      <c r="C43" s="5" t="s">
        <v>94</v>
      </c>
      <c r="D43" s="5" t="s">
        <v>14</v>
      </c>
      <c r="E43" s="6">
        <v>77.3</v>
      </c>
      <c r="F43" s="6">
        <f t="shared" si="0"/>
        <v>46.38</v>
      </c>
      <c r="G43" s="6">
        <v>82.42</v>
      </c>
      <c r="H43" s="6">
        <f t="shared" si="1"/>
        <v>32.968</v>
      </c>
      <c r="I43" s="6">
        <f t="shared" si="2"/>
        <v>79.348</v>
      </c>
      <c r="J43" s="10">
        <v>41</v>
      </c>
    </row>
    <row r="44" s="1" customFormat="1" ht="25" customHeight="1" spans="1:10">
      <c r="A44" s="5" t="s">
        <v>95</v>
      </c>
      <c r="B44" s="5" t="s">
        <v>12</v>
      </c>
      <c r="C44" s="5" t="s">
        <v>96</v>
      </c>
      <c r="D44" s="5" t="s">
        <v>14</v>
      </c>
      <c r="E44" s="6">
        <v>78.9</v>
      </c>
      <c r="F44" s="6">
        <f t="shared" si="0"/>
        <v>47.34</v>
      </c>
      <c r="G44" s="6">
        <v>79.7</v>
      </c>
      <c r="H44" s="6">
        <f t="shared" si="1"/>
        <v>31.88</v>
      </c>
      <c r="I44" s="6">
        <f t="shared" si="2"/>
        <v>79.22</v>
      </c>
      <c r="J44" s="10">
        <v>42</v>
      </c>
    </row>
    <row r="45" s="1" customFormat="1" ht="25" customHeight="1" spans="1:10">
      <c r="A45" s="5" t="s">
        <v>97</v>
      </c>
      <c r="B45" s="5" t="s">
        <v>12</v>
      </c>
      <c r="C45" s="5" t="s">
        <v>98</v>
      </c>
      <c r="D45" s="5" t="s">
        <v>14</v>
      </c>
      <c r="E45" s="6">
        <v>78.5</v>
      </c>
      <c r="F45" s="6">
        <f t="shared" si="0"/>
        <v>47.1</v>
      </c>
      <c r="G45" s="6">
        <v>80.04</v>
      </c>
      <c r="H45" s="6">
        <f t="shared" si="1"/>
        <v>32.016</v>
      </c>
      <c r="I45" s="6">
        <f t="shared" si="2"/>
        <v>79.116</v>
      </c>
      <c r="J45" s="10">
        <v>43</v>
      </c>
    </row>
    <row r="46" s="1" customFormat="1" ht="25" customHeight="1" spans="1:10">
      <c r="A46" s="5" t="s">
        <v>99</v>
      </c>
      <c r="B46" s="5" t="s">
        <v>12</v>
      </c>
      <c r="C46" s="5" t="s">
        <v>100</v>
      </c>
      <c r="D46" s="5" t="s">
        <v>14</v>
      </c>
      <c r="E46" s="6">
        <v>79.2</v>
      </c>
      <c r="F46" s="6">
        <f t="shared" si="0"/>
        <v>47.52</v>
      </c>
      <c r="G46" s="6">
        <v>78.77</v>
      </c>
      <c r="H46" s="6">
        <f t="shared" si="1"/>
        <v>31.508</v>
      </c>
      <c r="I46" s="6">
        <f t="shared" si="2"/>
        <v>79.028</v>
      </c>
      <c r="J46" s="10">
        <v>44</v>
      </c>
    </row>
    <row r="47" s="1" customFormat="1" ht="25" customHeight="1" spans="1:10">
      <c r="A47" s="5" t="s">
        <v>101</v>
      </c>
      <c r="B47" s="5" t="s">
        <v>12</v>
      </c>
      <c r="C47" s="5" t="s">
        <v>102</v>
      </c>
      <c r="D47" s="5" t="s">
        <v>14</v>
      </c>
      <c r="E47" s="6">
        <v>77.5</v>
      </c>
      <c r="F47" s="6">
        <f t="shared" si="0"/>
        <v>46.5</v>
      </c>
      <c r="G47" s="6">
        <v>81.02</v>
      </c>
      <c r="H47" s="6">
        <f t="shared" si="1"/>
        <v>32.408</v>
      </c>
      <c r="I47" s="6">
        <f t="shared" si="2"/>
        <v>78.908</v>
      </c>
      <c r="J47" s="10">
        <v>45</v>
      </c>
    </row>
    <row r="48" s="1" customFormat="1" ht="25" customHeight="1" spans="1:10">
      <c r="A48" s="5" t="s">
        <v>103</v>
      </c>
      <c r="B48" s="5" t="s">
        <v>12</v>
      </c>
      <c r="C48" s="5" t="s">
        <v>104</v>
      </c>
      <c r="D48" s="5" t="s">
        <v>14</v>
      </c>
      <c r="E48" s="6">
        <v>77.3</v>
      </c>
      <c r="F48" s="6">
        <f t="shared" si="0"/>
        <v>46.38</v>
      </c>
      <c r="G48" s="6">
        <v>81.31</v>
      </c>
      <c r="H48" s="6">
        <f t="shared" si="1"/>
        <v>32.524</v>
      </c>
      <c r="I48" s="6">
        <f t="shared" si="2"/>
        <v>78.904</v>
      </c>
      <c r="J48" s="10">
        <v>46</v>
      </c>
    </row>
    <row r="49" s="1" customFormat="1" ht="25" customHeight="1" spans="1:10">
      <c r="A49" s="5" t="s">
        <v>105</v>
      </c>
      <c r="B49" s="5" t="s">
        <v>12</v>
      </c>
      <c r="C49" s="5" t="s">
        <v>106</v>
      </c>
      <c r="D49" s="5" t="s">
        <v>14</v>
      </c>
      <c r="E49" s="6">
        <v>76</v>
      </c>
      <c r="F49" s="6">
        <f t="shared" si="0"/>
        <v>45.6</v>
      </c>
      <c r="G49" s="6">
        <v>83.19</v>
      </c>
      <c r="H49" s="6">
        <f t="shared" si="1"/>
        <v>33.276</v>
      </c>
      <c r="I49" s="6">
        <f t="shared" si="2"/>
        <v>78.876</v>
      </c>
      <c r="J49" s="10">
        <v>47</v>
      </c>
    </row>
    <row r="50" s="1" customFormat="1" ht="25" customHeight="1" spans="1:10">
      <c r="A50" s="5" t="s">
        <v>107</v>
      </c>
      <c r="B50" s="5" t="s">
        <v>12</v>
      </c>
      <c r="C50" s="5" t="s">
        <v>108</v>
      </c>
      <c r="D50" s="5" t="s">
        <v>14</v>
      </c>
      <c r="E50" s="6">
        <v>76.7</v>
      </c>
      <c r="F50" s="6">
        <f t="shared" si="0"/>
        <v>46.02</v>
      </c>
      <c r="G50" s="6">
        <v>82.04</v>
      </c>
      <c r="H50" s="6">
        <f t="shared" si="1"/>
        <v>32.816</v>
      </c>
      <c r="I50" s="6">
        <f t="shared" si="2"/>
        <v>78.836</v>
      </c>
      <c r="J50" s="10">
        <v>48</v>
      </c>
    </row>
    <row r="51" s="1" customFormat="1" ht="25" customHeight="1" spans="1:10">
      <c r="A51" s="5" t="s">
        <v>109</v>
      </c>
      <c r="B51" s="5" t="s">
        <v>12</v>
      </c>
      <c r="C51" s="5" t="s">
        <v>110</v>
      </c>
      <c r="D51" s="5" t="s">
        <v>14</v>
      </c>
      <c r="E51" s="6">
        <v>78.6</v>
      </c>
      <c r="F51" s="6">
        <f t="shared" si="0"/>
        <v>47.16</v>
      </c>
      <c r="G51" s="6">
        <v>78.76</v>
      </c>
      <c r="H51" s="6">
        <f t="shared" si="1"/>
        <v>31.504</v>
      </c>
      <c r="I51" s="6">
        <f t="shared" si="2"/>
        <v>78.664</v>
      </c>
      <c r="J51" s="10">
        <v>49</v>
      </c>
    </row>
    <row r="52" s="1" customFormat="1" ht="25" customHeight="1" spans="1:10">
      <c r="A52" s="5" t="s">
        <v>111</v>
      </c>
      <c r="B52" s="5" t="s">
        <v>12</v>
      </c>
      <c r="C52" s="5" t="s">
        <v>112</v>
      </c>
      <c r="D52" s="5" t="s">
        <v>14</v>
      </c>
      <c r="E52" s="6">
        <v>76.6</v>
      </c>
      <c r="F52" s="6">
        <f t="shared" si="0"/>
        <v>45.96</v>
      </c>
      <c r="G52" s="6">
        <v>81.68</v>
      </c>
      <c r="H52" s="6">
        <f t="shared" si="1"/>
        <v>32.672</v>
      </c>
      <c r="I52" s="6">
        <f t="shared" si="2"/>
        <v>78.632</v>
      </c>
      <c r="J52" s="10">
        <v>50</v>
      </c>
    </row>
    <row r="53" s="1" customFormat="1" ht="25" customHeight="1" spans="1:10">
      <c r="A53" s="5" t="s">
        <v>113</v>
      </c>
      <c r="B53" s="5" t="s">
        <v>12</v>
      </c>
      <c r="C53" s="5" t="s">
        <v>114</v>
      </c>
      <c r="D53" s="5" t="s">
        <v>14</v>
      </c>
      <c r="E53" s="6">
        <v>79.6</v>
      </c>
      <c r="F53" s="6">
        <f t="shared" si="0"/>
        <v>47.76</v>
      </c>
      <c r="G53" s="6">
        <v>77.16</v>
      </c>
      <c r="H53" s="6">
        <f t="shared" si="1"/>
        <v>30.864</v>
      </c>
      <c r="I53" s="6">
        <f t="shared" si="2"/>
        <v>78.624</v>
      </c>
      <c r="J53" s="10">
        <v>51</v>
      </c>
    </row>
    <row r="54" s="1" customFormat="1" ht="25" customHeight="1" spans="1:10">
      <c r="A54" s="5" t="s">
        <v>115</v>
      </c>
      <c r="B54" s="5" t="s">
        <v>12</v>
      </c>
      <c r="C54" s="5" t="s">
        <v>116</v>
      </c>
      <c r="D54" s="5" t="s">
        <v>14</v>
      </c>
      <c r="E54" s="6">
        <v>76.4</v>
      </c>
      <c r="F54" s="6">
        <f t="shared" si="0"/>
        <v>45.84</v>
      </c>
      <c r="G54" s="6">
        <v>81.43</v>
      </c>
      <c r="H54" s="6">
        <f t="shared" si="1"/>
        <v>32.572</v>
      </c>
      <c r="I54" s="6">
        <f t="shared" si="2"/>
        <v>78.412</v>
      </c>
      <c r="J54" s="10">
        <v>52</v>
      </c>
    </row>
    <row r="55" s="1" customFormat="1" ht="25" customHeight="1" spans="1:10">
      <c r="A55" s="5" t="s">
        <v>117</v>
      </c>
      <c r="B55" s="5" t="s">
        <v>12</v>
      </c>
      <c r="C55" s="5" t="s">
        <v>118</v>
      </c>
      <c r="D55" s="5" t="s">
        <v>14</v>
      </c>
      <c r="E55" s="6">
        <v>78.2</v>
      </c>
      <c r="F55" s="6">
        <f t="shared" si="0"/>
        <v>46.92</v>
      </c>
      <c r="G55" s="6">
        <v>78.58</v>
      </c>
      <c r="H55" s="6">
        <f t="shared" si="1"/>
        <v>31.432</v>
      </c>
      <c r="I55" s="6">
        <f t="shared" si="2"/>
        <v>78.352</v>
      </c>
      <c r="J55" s="10">
        <v>53</v>
      </c>
    </row>
    <row r="56" s="1" customFormat="1" ht="25" customHeight="1" spans="1:10">
      <c r="A56" s="5" t="s">
        <v>119</v>
      </c>
      <c r="B56" s="5" t="s">
        <v>12</v>
      </c>
      <c r="C56" s="5" t="s">
        <v>120</v>
      </c>
      <c r="D56" s="5" t="s">
        <v>14</v>
      </c>
      <c r="E56" s="6">
        <v>79.3</v>
      </c>
      <c r="F56" s="6">
        <f t="shared" si="0"/>
        <v>47.58</v>
      </c>
      <c r="G56" s="6">
        <v>76.67</v>
      </c>
      <c r="H56" s="6">
        <f t="shared" si="1"/>
        <v>30.668</v>
      </c>
      <c r="I56" s="6">
        <f t="shared" si="2"/>
        <v>78.248</v>
      </c>
      <c r="J56" s="10">
        <v>54</v>
      </c>
    </row>
    <row r="57" s="1" customFormat="1" ht="25" customHeight="1" spans="1:10">
      <c r="A57" s="5" t="s">
        <v>121</v>
      </c>
      <c r="B57" s="5" t="s">
        <v>12</v>
      </c>
      <c r="C57" s="5" t="s">
        <v>122</v>
      </c>
      <c r="D57" s="5" t="s">
        <v>14</v>
      </c>
      <c r="E57" s="6">
        <v>75.7</v>
      </c>
      <c r="F57" s="6">
        <f t="shared" si="0"/>
        <v>45.42</v>
      </c>
      <c r="G57" s="6">
        <v>81.76</v>
      </c>
      <c r="H57" s="6">
        <f t="shared" si="1"/>
        <v>32.704</v>
      </c>
      <c r="I57" s="6">
        <f t="shared" si="2"/>
        <v>78.124</v>
      </c>
      <c r="J57" s="10">
        <v>55</v>
      </c>
    </row>
    <row r="58" s="1" customFormat="1" ht="25" customHeight="1" spans="1:10">
      <c r="A58" s="5" t="s">
        <v>123</v>
      </c>
      <c r="B58" s="5" t="s">
        <v>12</v>
      </c>
      <c r="C58" s="5" t="s">
        <v>124</v>
      </c>
      <c r="D58" s="5" t="s">
        <v>14</v>
      </c>
      <c r="E58" s="6">
        <v>76.2</v>
      </c>
      <c r="F58" s="6">
        <f t="shared" si="0"/>
        <v>45.72</v>
      </c>
      <c r="G58" s="6">
        <v>80.89</v>
      </c>
      <c r="H58" s="6">
        <f t="shared" si="1"/>
        <v>32.356</v>
      </c>
      <c r="I58" s="6">
        <f t="shared" si="2"/>
        <v>78.076</v>
      </c>
      <c r="J58" s="10">
        <v>56</v>
      </c>
    </row>
    <row r="59" s="1" customFormat="1" ht="25" customHeight="1" spans="1:10">
      <c r="A59" s="5" t="s">
        <v>125</v>
      </c>
      <c r="B59" s="5" t="s">
        <v>12</v>
      </c>
      <c r="C59" s="5" t="s">
        <v>126</v>
      </c>
      <c r="D59" s="5" t="s">
        <v>14</v>
      </c>
      <c r="E59" s="6">
        <v>77.1</v>
      </c>
      <c r="F59" s="6">
        <f t="shared" si="0"/>
        <v>46.26</v>
      </c>
      <c r="G59" s="6">
        <v>79.26</v>
      </c>
      <c r="H59" s="6">
        <f t="shared" si="1"/>
        <v>31.704</v>
      </c>
      <c r="I59" s="6">
        <f t="shared" si="2"/>
        <v>77.964</v>
      </c>
      <c r="J59" s="10">
        <v>57</v>
      </c>
    </row>
    <row r="60" s="1" customFormat="1" ht="25" customHeight="1" spans="1:10">
      <c r="A60" s="5" t="s">
        <v>127</v>
      </c>
      <c r="B60" s="5" t="s">
        <v>12</v>
      </c>
      <c r="C60" s="5" t="s">
        <v>128</v>
      </c>
      <c r="D60" s="5" t="s">
        <v>14</v>
      </c>
      <c r="E60" s="6">
        <v>78.4</v>
      </c>
      <c r="F60" s="6">
        <f t="shared" si="0"/>
        <v>47.04</v>
      </c>
      <c r="G60" s="6">
        <v>77.23</v>
      </c>
      <c r="H60" s="6">
        <f t="shared" si="1"/>
        <v>30.892</v>
      </c>
      <c r="I60" s="6">
        <f t="shared" si="2"/>
        <v>77.932</v>
      </c>
      <c r="J60" s="10">
        <v>58</v>
      </c>
    </row>
    <row r="61" s="1" customFormat="1" ht="25" customHeight="1" spans="1:10">
      <c r="A61" s="5" t="s">
        <v>129</v>
      </c>
      <c r="B61" s="5" t="s">
        <v>12</v>
      </c>
      <c r="C61" s="5" t="s">
        <v>130</v>
      </c>
      <c r="D61" s="5" t="s">
        <v>14</v>
      </c>
      <c r="E61" s="6">
        <v>77.8</v>
      </c>
      <c r="F61" s="6">
        <f t="shared" si="0"/>
        <v>46.68</v>
      </c>
      <c r="G61" s="6">
        <v>77.94</v>
      </c>
      <c r="H61" s="6">
        <f t="shared" si="1"/>
        <v>31.176</v>
      </c>
      <c r="I61" s="6">
        <f t="shared" si="2"/>
        <v>77.856</v>
      </c>
      <c r="J61" s="10">
        <v>59</v>
      </c>
    </row>
    <row r="62" s="1" customFormat="1" ht="25" customHeight="1" spans="1:10">
      <c r="A62" s="5" t="s">
        <v>131</v>
      </c>
      <c r="B62" s="5" t="s">
        <v>12</v>
      </c>
      <c r="C62" s="5" t="s">
        <v>132</v>
      </c>
      <c r="D62" s="5" t="s">
        <v>14</v>
      </c>
      <c r="E62" s="6">
        <v>76.2</v>
      </c>
      <c r="F62" s="6">
        <f t="shared" si="0"/>
        <v>45.72</v>
      </c>
      <c r="G62" s="6">
        <v>79.62</v>
      </c>
      <c r="H62" s="6">
        <f t="shared" si="1"/>
        <v>31.848</v>
      </c>
      <c r="I62" s="6">
        <f t="shared" si="2"/>
        <v>77.568</v>
      </c>
      <c r="J62" s="10">
        <v>60</v>
      </c>
    </row>
    <row r="63" s="1" customFormat="1" ht="25" customHeight="1" spans="1:10">
      <c r="A63" s="5" t="s">
        <v>133</v>
      </c>
      <c r="B63" s="5" t="s">
        <v>12</v>
      </c>
      <c r="C63" s="5" t="s">
        <v>134</v>
      </c>
      <c r="D63" s="5" t="s">
        <v>14</v>
      </c>
      <c r="E63" s="6">
        <v>75.5</v>
      </c>
      <c r="F63" s="6">
        <f t="shared" si="0"/>
        <v>45.3</v>
      </c>
      <c r="G63" s="6">
        <v>80.56</v>
      </c>
      <c r="H63" s="6">
        <f t="shared" si="1"/>
        <v>32.224</v>
      </c>
      <c r="I63" s="6">
        <f t="shared" si="2"/>
        <v>77.524</v>
      </c>
      <c r="J63" s="10">
        <v>61</v>
      </c>
    </row>
    <row r="64" s="1" customFormat="1" ht="25" customHeight="1" spans="1:10">
      <c r="A64" s="5" t="s">
        <v>135</v>
      </c>
      <c r="B64" s="5" t="s">
        <v>12</v>
      </c>
      <c r="C64" s="5" t="s">
        <v>136</v>
      </c>
      <c r="D64" s="5" t="s">
        <v>14</v>
      </c>
      <c r="E64" s="6">
        <v>74.6</v>
      </c>
      <c r="F64" s="6">
        <f t="shared" si="0"/>
        <v>44.76</v>
      </c>
      <c r="G64" s="6">
        <v>81.87</v>
      </c>
      <c r="H64" s="6">
        <f t="shared" si="1"/>
        <v>32.748</v>
      </c>
      <c r="I64" s="6">
        <f t="shared" si="2"/>
        <v>77.508</v>
      </c>
      <c r="J64" s="10">
        <v>62</v>
      </c>
    </row>
    <row r="65" s="1" customFormat="1" ht="25" customHeight="1" spans="1:10">
      <c r="A65" s="5" t="s">
        <v>137</v>
      </c>
      <c r="B65" s="5" t="s">
        <v>12</v>
      </c>
      <c r="C65" s="5" t="s">
        <v>138</v>
      </c>
      <c r="D65" s="5" t="s">
        <v>14</v>
      </c>
      <c r="E65" s="6">
        <v>75.1</v>
      </c>
      <c r="F65" s="6">
        <f t="shared" si="0"/>
        <v>45.06</v>
      </c>
      <c r="G65" s="6">
        <v>80.94</v>
      </c>
      <c r="H65" s="6">
        <f t="shared" si="1"/>
        <v>32.376</v>
      </c>
      <c r="I65" s="6">
        <f t="shared" si="2"/>
        <v>77.436</v>
      </c>
      <c r="J65" s="10">
        <v>63</v>
      </c>
    </row>
    <row r="66" s="1" customFormat="1" ht="25" customHeight="1" spans="1:10">
      <c r="A66" s="5" t="s">
        <v>139</v>
      </c>
      <c r="B66" s="5" t="s">
        <v>12</v>
      </c>
      <c r="C66" s="5" t="s">
        <v>140</v>
      </c>
      <c r="D66" s="5" t="s">
        <v>14</v>
      </c>
      <c r="E66" s="6">
        <v>75.5</v>
      </c>
      <c r="F66" s="6">
        <f t="shared" si="0"/>
        <v>45.3</v>
      </c>
      <c r="G66" s="6">
        <v>80.32</v>
      </c>
      <c r="H66" s="6">
        <f t="shared" si="1"/>
        <v>32.128</v>
      </c>
      <c r="I66" s="6">
        <f t="shared" si="2"/>
        <v>77.428</v>
      </c>
      <c r="J66" s="10">
        <v>64</v>
      </c>
    </row>
    <row r="67" s="1" customFormat="1" ht="25" customHeight="1" spans="1:10">
      <c r="A67" s="5" t="s">
        <v>141</v>
      </c>
      <c r="B67" s="5" t="s">
        <v>12</v>
      </c>
      <c r="C67" s="5" t="s">
        <v>142</v>
      </c>
      <c r="D67" s="5" t="s">
        <v>14</v>
      </c>
      <c r="E67" s="6">
        <v>74.4</v>
      </c>
      <c r="F67" s="6">
        <f t="shared" ref="F67:F127" si="3">E67*0.6</f>
        <v>44.64</v>
      </c>
      <c r="G67" s="6">
        <v>81.64</v>
      </c>
      <c r="H67" s="6">
        <f t="shared" ref="H67:H106" si="4">G67*0.4</f>
        <v>32.656</v>
      </c>
      <c r="I67" s="6">
        <f t="shared" ref="I67:I106" si="5">H67+F67</f>
        <v>77.296</v>
      </c>
      <c r="J67" s="10">
        <v>65</v>
      </c>
    </row>
    <row r="68" s="1" customFormat="1" ht="25" customHeight="1" spans="1:10">
      <c r="A68" s="5" t="s">
        <v>143</v>
      </c>
      <c r="B68" s="5" t="s">
        <v>12</v>
      </c>
      <c r="C68" s="5" t="s">
        <v>144</v>
      </c>
      <c r="D68" s="5" t="s">
        <v>14</v>
      </c>
      <c r="E68" s="6">
        <v>75.3</v>
      </c>
      <c r="F68" s="6">
        <f t="shared" si="3"/>
        <v>45.18</v>
      </c>
      <c r="G68" s="6">
        <v>80.24</v>
      </c>
      <c r="H68" s="6">
        <f t="shared" si="4"/>
        <v>32.096</v>
      </c>
      <c r="I68" s="6">
        <f t="shared" si="5"/>
        <v>77.276</v>
      </c>
      <c r="J68" s="10">
        <v>66</v>
      </c>
    </row>
    <row r="69" s="1" customFormat="1" ht="25" customHeight="1" spans="1:10">
      <c r="A69" s="5" t="s">
        <v>145</v>
      </c>
      <c r="B69" s="5" t="s">
        <v>12</v>
      </c>
      <c r="C69" s="5" t="s">
        <v>146</v>
      </c>
      <c r="D69" s="5" t="s">
        <v>14</v>
      </c>
      <c r="E69" s="6">
        <v>75.5</v>
      </c>
      <c r="F69" s="6">
        <f t="shared" si="3"/>
        <v>45.3</v>
      </c>
      <c r="G69" s="6">
        <v>79.53</v>
      </c>
      <c r="H69" s="6">
        <f t="shared" si="4"/>
        <v>31.812</v>
      </c>
      <c r="I69" s="6">
        <f t="shared" si="5"/>
        <v>77.112</v>
      </c>
      <c r="J69" s="10">
        <v>67</v>
      </c>
    </row>
    <row r="70" s="1" customFormat="1" ht="25" customHeight="1" spans="1:10">
      <c r="A70" s="5" t="s">
        <v>147</v>
      </c>
      <c r="B70" s="5" t="s">
        <v>12</v>
      </c>
      <c r="C70" s="5" t="s">
        <v>148</v>
      </c>
      <c r="D70" s="5" t="s">
        <v>14</v>
      </c>
      <c r="E70" s="6">
        <v>74.8</v>
      </c>
      <c r="F70" s="6">
        <f t="shared" si="3"/>
        <v>44.88</v>
      </c>
      <c r="G70" s="6">
        <v>80.48</v>
      </c>
      <c r="H70" s="6">
        <f t="shared" si="4"/>
        <v>32.192</v>
      </c>
      <c r="I70" s="6">
        <f t="shared" si="5"/>
        <v>77.072</v>
      </c>
      <c r="J70" s="10">
        <v>68</v>
      </c>
    </row>
    <row r="71" s="1" customFormat="1" ht="25" customHeight="1" spans="1:10">
      <c r="A71" s="5" t="s">
        <v>149</v>
      </c>
      <c r="B71" s="5" t="s">
        <v>12</v>
      </c>
      <c r="C71" s="5" t="s">
        <v>150</v>
      </c>
      <c r="D71" s="5" t="s">
        <v>14</v>
      </c>
      <c r="E71" s="6">
        <v>71.9</v>
      </c>
      <c r="F71" s="6">
        <f t="shared" si="3"/>
        <v>43.14</v>
      </c>
      <c r="G71" s="6">
        <v>84.8</v>
      </c>
      <c r="H71" s="6">
        <f t="shared" si="4"/>
        <v>33.92</v>
      </c>
      <c r="I71" s="6">
        <f t="shared" si="5"/>
        <v>77.06</v>
      </c>
      <c r="J71" s="10">
        <v>69</v>
      </c>
    </row>
    <row r="72" s="1" customFormat="1" ht="25" customHeight="1" spans="1:10">
      <c r="A72" s="5" t="s">
        <v>151</v>
      </c>
      <c r="B72" s="5" t="s">
        <v>12</v>
      </c>
      <c r="C72" s="5" t="s">
        <v>152</v>
      </c>
      <c r="D72" s="5" t="s">
        <v>14</v>
      </c>
      <c r="E72" s="6">
        <v>75.3</v>
      </c>
      <c r="F72" s="6">
        <f t="shared" si="3"/>
        <v>45.18</v>
      </c>
      <c r="G72" s="6">
        <v>79.59</v>
      </c>
      <c r="H72" s="6">
        <f t="shared" si="4"/>
        <v>31.836</v>
      </c>
      <c r="I72" s="6">
        <f t="shared" si="5"/>
        <v>77.016</v>
      </c>
      <c r="J72" s="10">
        <v>70</v>
      </c>
    </row>
    <row r="73" s="1" customFormat="1" ht="25" customHeight="1" spans="1:10">
      <c r="A73" s="5" t="s">
        <v>153</v>
      </c>
      <c r="B73" s="5" t="s">
        <v>12</v>
      </c>
      <c r="C73" s="5" t="s">
        <v>154</v>
      </c>
      <c r="D73" s="5" t="s">
        <v>14</v>
      </c>
      <c r="E73" s="6">
        <v>76.6</v>
      </c>
      <c r="F73" s="6">
        <f t="shared" si="3"/>
        <v>45.96</v>
      </c>
      <c r="G73" s="6">
        <v>77.62</v>
      </c>
      <c r="H73" s="6">
        <f t="shared" si="4"/>
        <v>31.048</v>
      </c>
      <c r="I73" s="6">
        <f t="shared" si="5"/>
        <v>77.008</v>
      </c>
      <c r="J73" s="10">
        <v>71</v>
      </c>
    </row>
    <row r="74" s="1" customFormat="1" ht="25" customHeight="1" spans="1:10">
      <c r="A74" s="5" t="s">
        <v>155</v>
      </c>
      <c r="B74" s="5" t="s">
        <v>12</v>
      </c>
      <c r="C74" s="5" t="s">
        <v>156</v>
      </c>
      <c r="D74" s="5" t="s">
        <v>14</v>
      </c>
      <c r="E74" s="6">
        <v>73.9</v>
      </c>
      <c r="F74" s="6">
        <f t="shared" si="3"/>
        <v>44.34</v>
      </c>
      <c r="G74" s="6">
        <v>81.38</v>
      </c>
      <c r="H74" s="6">
        <f t="shared" si="4"/>
        <v>32.552</v>
      </c>
      <c r="I74" s="6">
        <f t="shared" si="5"/>
        <v>76.892</v>
      </c>
      <c r="J74" s="10">
        <v>72</v>
      </c>
    </row>
    <row r="75" s="1" customFormat="1" ht="25" customHeight="1" spans="1:10">
      <c r="A75" s="5" t="s">
        <v>157</v>
      </c>
      <c r="B75" s="5" t="s">
        <v>12</v>
      </c>
      <c r="C75" s="5" t="s">
        <v>158</v>
      </c>
      <c r="D75" s="5" t="s">
        <v>14</v>
      </c>
      <c r="E75" s="6">
        <v>76</v>
      </c>
      <c r="F75" s="6">
        <f t="shared" si="3"/>
        <v>45.6</v>
      </c>
      <c r="G75" s="6">
        <v>77.95</v>
      </c>
      <c r="H75" s="6">
        <f t="shared" si="4"/>
        <v>31.18</v>
      </c>
      <c r="I75" s="6">
        <f t="shared" si="5"/>
        <v>76.78</v>
      </c>
      <c r="J75" s="10">
        <v>73</v>
      </c>
    </row>
    <row r="76" s="1" customFormat="1" ht="25" customHeight="1" spans="1:10">
      <c r="A76" s="5" t="s">
        <v>159</v>
      </c>
      <c r="B76" s="5" t="s">
        <v>12</v>
      </c>
      <c r="C76" s="5" t="s">
        <v>160</v>
      </c>
      <c r="D76" s="5" t="s">
        <v>14</v>
      </c>
      <c r="E76" s="6">
        <v>74.2</v>
      </c>
      <c r="F76" s="6">
        <f t="shared" si="3"/>
        <v>44.52</v>
      </c>
      <c r="G76" s="6">
        <v>79.65</v>
      </c>
      <c r="H76" s="6">
        <f t="shared" si="4"/>
        <v>31.86</v>
      </c>
      <c r="I76" s="6">
        <f t="shared" si="5"/>
        <v>76.38</v>
      </c>
      <c r="J76" s="10">
        <v>74</v>
      </c>
    </row>
    <row r="77" s="1" customFormat="1" ht="25" customHeight="1" spans="1:10">
      <c r="A77" s="5" t="s">
        <v>161</v>
      </c>
      <c r="B77" s="5" t="s">
        <v>12</v>
      </c>
      <c r="C77" s="5" t="s">
        <v>162</v>
      </c>
      <c r="D77" s="5" t="s">
        <v>14</v>
      </c>
      <c r="E77" s="6">
        <v>74.3</v>
      </c>
      <c r="F77" s="6">
        <f t="shared" si="3"/>
        <v>44.58</v>
      </c>
      <c r="G77" s="6">
        <v>79.45</v>
      </c>
      <c r="H77" s="6">
        <f t="shared" si="4"/>
        <v>31.78</v>
      </c>
      <c r="I77" s="6">
        <f t="shared" si="5"/>
        <v>76.36</v>
      </c>
      <c r="J77" s="10">
        <v>75</v>
      </c>
    </row>
    <row r="78" s="1" customFormat="1" ht="25" customHeight="1" spans="1:10">
      <c r="A78" s="5" t="s">
        <v>163</v>
      </c>
      <c r="B78" s="5" t="s">
        <v>12</v>
      </c>
      <c r="C78" s="5" t="s">
        <v>164</v>
      </c>
      <c r="D78" s="5" t="s">
        <v>14</v>
      </c>
      <c r="E78" s="6">
        <v>73.9</v>
      </c>
      <c r="F78" s="6">
        <f t="shared" si="3"/>
        <v>44.34</v>
      </c>
      <c r="G78" s="6">
        <v>80</v>
      </c>
      <c r="H78" s="6">
        <f t="shared" si="4"/>
        <v>32</v>
      </c>
      <c r="I78" s="6">
        <f t="shared" si="5"/>
        <v>76.34</v>
      </c>
      <c r="J78" s="10">
        <v>76</v>
      </c>
    </row>
    <row r="79" s="1" customFormat="1" ht="25" customHeight="1" spans="1:10">
      <c r="A79" s="5" t="s">
        <v>165</v>
      </c>
      <c r="B79" s="5" t="s">
        <v>12</v>
      </c>
      <c r="C79" s="5" t="s">
        <v>166</v>
      </c>
      <c r="D79" s="5" t="s">
        <v>14</v>
      </c>
      <c r="E79" s="6">
        <v>75.3</v>
      </c>
      <c r="F79" s="6">
        <f t="shared" si="3"/>
        <v>45.18</v>
      </c>
      <c r="G79" s="6">
        <v>76.79</v>
      </c>
      <c r="H79" s="6">
        <f t="shared" si="4"/>
        <v>30.716</v>
      </c>
      <c r="I79" s="6">
        <f t="shared" si="5"/>
        <v>75.896</v>
      </c>
      <c r="J79" s="10">
        <v>77</v>
      </c>
    </row>
    <row r="80" s="1" customFormat="1" ht="25" customHeight="1" spans="1:10">
      <c r="A80" s="5" t="s">
        <v>167</v>
      </c>
      <c r="B80" s="5" t="s">
        <v>12</v>
      </c>
      <c r="C80" s="5" t="s">
        <v>168</v>
      </c>
      <c r="D80" s="5" t="s">
        <v>14</v>
      </c>
      <c r="E80" s="6">
        <v>71.4</v>
      </c>
      <c r="F80" s="6">
        <f t="shared" si="3"/>
        <v>42.84</v>
      </c>
      <c r="G80" s="6">
        <v>82.05</v>
      </c>
      <c r="H80" s="6">
        <f t="shared" si="4"/>
        <v>32.82</v>
      </c>
      <c r="I80" s="6">
        <f t="shared" si="5"/>
        <v>75.66</v>
      </c>
      <c r="J80" s="10">
        <v>78</v>
      </c>
    </row>
    <row r="81" s="1" customFormat="1" ht="25" customHeight="1" spans="1:10">
      <c r="A81" s="5" t="s">
        <v>169</v>
      </c>
      <c r="B81" s="5" t="s">
        <v>12</v>
      </c>
      <c r="C81" s="5" t="s">
        <v>170</v>
      </c>
      <c r="D81" s="5" t="s">
        <v>14</v>
      </c>
      <c r="E81" s="6">
        <v>72.1</v>
      </c>
      <c r="F81" s="6">
        <f t="shared" si="3"/>
        <v>43.26</v>
      </c>
      <c r="G81" s="6">
        <v>80.88</v>
      </c>
      <c r="H81" s="6">
        <f t="shared" si="4"/>
        <v>32.352</v>
      </c>
      <c r="I81" s="6">
        <f t="shared" si="5"/>
        <v>75.612</v>
      </c>
      <c r="J81" s="10">
        <v>79</v>
      </c>
    </row>
    <row r="82" s="1" customFormat="1" ht="25" customHeight="1" spans="1:10">
      <c r="A82" s="5" t="s">
        <v>171</v>
      </c>
      <c r="B82" s="5" t="s">
        <v>12</v>
      </c>
      <c r="C82" s="5" t="s">
        <v>172</v>
      </c>
      <c r="D82" s="5" t="s">
        <v>14</v>
      </c>
      <c r="E82" s="6">
        <v>73</v>
      </c>
      <c r="F82" s="6">
        <f t="shared" si="3"/>
        <v>43.8</v>
      </c>
      <c r="G82" s="6">
        <v>79.36</v>
      </c>
      <c r="H82" s="6">
        <f t="shared" si="4"/>
        <v>31.744</v>
      </c>
      <c r="I82" s="6">
        <f t="shared" si="5"/>
        <v>75.544</v>
      </c>
      <c r="J82" s="10">
        <v>80</v>
      </c>
    </row>
    <row r="83" s="1" customFormat="1" ht="25" customHeight="1" spans="1:10">
      <c r="A83" s="5" t="s">
        <v>173</v>
      </c>
      <c r="B83" s="5" t="s">
        <v>12</v>
      </c>
      <c r="C83" s="5" t="s">
        <v>174</v>
      </c>
      <c r="D83" s="5" t="s">
        <v>14</v>
      </c>
      <c r="E83" s="6">
        <v>73.5</v>
      </c>
      <c r="F83" s="6">
        <f t="shared" si="3"/>
        <v>44.1</v>
      </c>
      <c r="G83" s="6">
        <v>78.53</v>
      </c>
      <c r="H83" s="6">
        <f t="shared" si="4"/>
        <v>31.412</v>
      </c>
      <c r="I83" s="6">
        <f t="shared" si="5"/>
        <v>75.512</v>
      </c>
      <c r="J83" s="10">
        <v>81</v>
      </c>
    </row>
    <row r="84" s="1" customFormat="1" ht="25" customHeight="1" spans="1:10">
      <c r="A84" s="5" t="s">
        <v>175</v>
      </c>
      <c r="B84" s="5" t="s">
        <v>12</v>
      </c>
      <c r="C84" s="5" t="s">
        <v>176</v>
      </c>
      <c r="D84" s="5" t="s">
        <v>14</v>
      </c>
      <c r="E84" s="6">
        <v>71.8</v>
      </c>
      <c r="F84" s="6">
        <f t="shared" si="3"/>
        <v>43.08</v>
      </c>
      <c r="G84" s="6">
        <v>80.74</v>
      </c>
      <c r="H84" s="6">
        <f t="shared" si="4"/>
        <v>32.296</v>
      </c>
      <c r="I84" s="6">
        <f t="shared" si="5"/>
        <v>75.376</v>
      </c>
      <c r="J84" s="10">
        <v>82</v>
      </c>
    </row>
    <row r="85" s="1" customFormat="1" ht="25" customHeight="1" spans="1:10">
      <c r="A85" s="5" t="s">
        <v>177</v>
      </c>
      <c r="B85" s="5" t="s">
        <v>12</v>
      </c>
      <c r="C85" s="5" t="s">
        <v>178</v>
      </c>
      <c r="D85" s="5" t="s">
        <v>14</v>
      </c>
      <c r="E85" s="6">
        <v>72.4</v>
      </c>
      <c r="F85" s="6">
        <f t="shared" si="3"/>
        <v>43.44</v>
      </c>
      <c r="G85" s="6">
        <v>79.52</v>
      </c>
      <c r="H85" s="6">
        <f t="shared" si="4"/>
        <v>31.808</v>
      </c>
      <c r="I85" s="6">
        <f t="shared" si="5"/>
        <v>75.248</v>
      </c>
      <c r="J85" s="10">
        <v>83</v>
      </c>
    </row>
    <row r="86" s="1" customFormat="1" ht="25" customHeight="1" spans="1:10">
      <c r="A86" s="5" t="s">
        <v>179</v>
      </c>
      <c r="B86" s="5" t="s">
        <v>12</v>
      </c>
      <c r="C86" s="5" t="s">
        <v>180</v>
      </c>
      <c r="D86" s="5" t="s">
        <v>14</v>
      </c>
      <c r="E86" s="6">
        <v>70.8</v>
      </c>
      <c r="F86" s="6">
        <f t="shared" si="3"/>
        <v>42.48</v>
      </c>
      <c r="G86" s="6">
        <v>81.38</v>
      </c>
      <c r="H86" s="6">
        <f t="shared" si="4"/>
        <v>32.552</v>
      </c>
      <c r="I86" s="6">
        <f t="shared" si="5"/>
        <v>75.032</v>
      </c>
      <c r="J86" s="10">
        <v>84</v>
      </c>
    </row>
    <row r="87" s="1" customFormat="1" ht="25" customHeight="1" spans="1:10">
      <c r="A87" s="5" t="s">
        <v>181</v>
      </c>
      <c r="B87" s="5" t="s">
        <v>12</v>
      </c>
      <c r="C87" s="5" t="s">
        <v>182</v>
      </c>
      <c r="D87" s="5" t="s">
        <v>14</v>
      </c>
      <c r="E87" s="6">
        <v>73.8</v>
      </c>
      <c r="F87" s="6">
        <f t="shared" si="3"/>
        <v>44.28</v>
      </c>
      <c r="G87" s="6">
        <v>75.9</v>
      </c>
      <c r="H87" s="6">
        <f t="shared" si="4"/>
        <v>30.36</v>
      </c>
      <c r="I87" s="6">
        <f t="shared" si="5"/>
        <v>74.64</v>
      </c>
      <c r="J87" s="10">
        <v>85</v>
      </c>
    </row>
    <row r="88" s="1" customFormat="1" ht="25" customHeight="1" spans="1:10">
      <c r="A88" s="5" t="s">
        <v>183</v>
      </c>
      <c r="B88" s="5" t="s">
        <v>12</v>
      </c>
      <c r="C88" s="5" t="s">
        <v>184</v>
      </c>
      <c r="D88" s="5" t="s">
        <v>14</v>
      </c>
      <c r="E88" s="6">
        <v>69.8</v>
      </c>
      <c r="F88" s="6">
        <f t="shared" si="3"/>
        <v>41.88</v>
      </c>
      <c r="G88" s="6">
        <v>80.99</v>
      </c>
      <c r="H88" s="6">
        <f t="shared" si="4"/>
        <v>32.396</v>
      </c>
      <c r="I88" s="6">
        <f t="shared" si="5"/>
        <v>74.276</v>
      </c>
      <c r="J88" s="10">
        <v>86</v>
      </c>
    </row>
    <row r="89" s="1" customFormat="1" ht="25" customHeight="1" spans="1:10">
      <c r="A89" s="5" t="s">
        <v>185</v>
      </c>
      <c r="B89" s="5" t="s">
        <v>12</v>
      </c>
      <c r="C89" s="5" t="s">
        <v>186</v>
      </c>
      <c r="D89" s="5" t="s">
        <v>14</v>
      </c>
      <c r="E89" s="6">
        <v>67.4</v>
      </c>
      <c r="F89" s="6">
        <f t="shared" si="3"/>
        <v>40.44</v>
      </c>
      <c r="G89" s="6">
        <v>84.05</v>
      </c>
      <c r="H89" s="6">
        <f t="shared" si="4"/>
        <v>33.62</v>
      </c>
      <c r="I89" s="6">
        <f t="shared" si="5"/>
        <v>74.06</v>
      </c>
      <c r="J89" s="10">
        <v>87</v>
      </c>
    </row>
    <row r="90" s="1" customFormat="1" ht="25" customHeight="1" spans="1:10">
      <c r="A90" s="5" t="s">
        <v>187</v>
      </c>
      <c r="B90" s="5" t="s">
        <v>12</v>
      </c>
      <c r="C90" s="5" t="s">
        <v>188</v>
      </c>
      <c r="D90" s="5" t="s">
        <v>14</v>
      </c>
      <c r="E90" s="6">
        <v>69.6</v>
      </c>
      <c r="F90" s="6">
        <f t="shared" si="3"/>
        <v>41.76</v>
      </c>
      <c r="G90" s="6">
        <v>80.61</v>
      </c>
      <c r="H90" s="6">
        <f t="shared" si="4"/>
        <v>32.244</v>
      </c>
      <c r="I90" s="6">
        <f t="shared" si="5"/>
        <v>74.004</v>
      </c>
      <c r="J90" s="10">
        <v>88</v>
      </c>
    </row>
    <row r="91" s="1" customFormat="1" ht="25" customHeight="1" spans="1:10">
      <c r="A91" s="5" t="s">
        <v>189</v>
      </c>
      <c r="B91" s="5" t="s">
        <v>12</v>
      </c>
      <c r="C91" s="5" t="s">
        <v>190</v>
      </c>
      <c r="D91" s="5" t="s">
        <v>14</v>
      </c>
      <c r="E91" s="6">
        <v>67.6</v>
      </c>
      <c r="F91" s="6">
        <f t="shared" si="3"/>
        <v>40.56</v>
      </c>
      <c r="G91" s="6">
        <v>83.01</v>
      </c>
      <c r="H91" s="6">
        <f t="shared" si="4"/>
        <v>33.204</v>
      </c>
      <c r="I91" s="6">
        <f t="shared" si="5"/>
        <v>73.764</v>
      </c>
      <c r="J91" s="10">
        <v>89</v>
      </c>
    </row>
    <row r="92" s="1" customFormat="1" ht="25" customHeight="1" spans="1:10">
      <c r="A92" s="5" t="s">
        <v>191</v>
      </c>
      <c r="B92" s="5" t="s">
        <v>12</v>
      </c>
      <c r="C92" s="5" t="s">
        <v>192</v>
      </c>
      <c r="D92" s="5" t="s">
        <v>14</v>
      </c>
      <c r="E92" s="6">
        <v>66</v>
      </c>
      <c r="F92" s="6">
        <f t="shared" si="3"/>
        <v>39.6</v>
      </c>
      <c r="G92" s="6">
        <v>85.25</v>
      </c>
      <c r="H92" s="6">
        <f t="shared" si="4"/>
        <v>34.1</v>
      </c>
      <c r="I92" s="6">
        <f t="shared" si="5"/>
        <v>73.7</v>
      </c>
      <c r="J92" s="10">
        <v>90</v>
      </c>
    </row>
    <row r="93" s="1" customFormat="1" ht="25" customHeight="1" spans="1:10">
      <c r="A93" s="5" t="s">
        <v>193</v>
      </c>
      <c r="B93" s="5" t="s">
        <v>12</v>
      </c>
      <c r="C93" s="5" t="s">
        <v>194</v>
      </c>
      <c r="D93" s="5" t="s">
        <v>14</v>
      </c>
      <c r="E93" s="6">
        <v>70.5</v>
      </c>
      <c r="F93" s="6">
        <f t="shared" si="3"/>
        <v>42.3</v>
      </c>
      <c r="G93" s="6">
        <v>78.26</v>
      </c>
      <c r="H93" s="6">
        <f t="shared" si="4"/>
        <v>31.304</v>
      </c>
      <c r="I93" s="6">
        <f t="shared" si="5"/>
        <v>73.604</v>
      </c>
      <c r="J93" s="10">
        <v>91</v>
      </c>
    </row>
    <row r="94" s="1" customFormat="1" ht="25" customHeight="1" spans="1:10">
      <c r="A94" s="5" t="s">
        <v>195</v>
      </c>
      <c r="B94" s="5" t="s">
        <v>12</v>
      </c>
      <c r="C94" s="5" t="s">
        <v>196</v>
      </c>
      <c r="D94" s="5" t="s">
        <v>14</v>
      </c>
      <c r="E94" s="6">
        <v>70.7</v>
      </c>
      <c r="F94" s="6">
        <f t="shared" si="3"/>
        <v>42.42</v>
      </c>
      <c r="G94" s="6">
        <v>77.81</v>
      </c>
      <c r="H94" s="6">
        <f t="shared" si="4"/>
        <v>31.124</v>
      </c>
      <c r="I94" s="6">
        <f t="shared" si="5"/>
        <v>73.544</v>
      </c>
      <c r="J94" s="10">
        <v>92</v>
      </c>
    </row>
    <row r="95" s="1" customFormat="1" ht="25" customHeight="1" spans="1:10">
      <c r="A95" s="5" t="s">
        <v>197</v>
      </c>
      <c r="B95" s="5" t="s">
        <v>12</v>
      </c>
      <c r="C95" s="5" t="s">
        <v>198</v>
      </c>
      <c r="D95" s="5" t="s">
        <v>14</v>
      </c>
      <c r="E95" s="6">
        <v>66.5</v>
      </c>
      <c r="F95" s="6">
        <f t="shared" si="3"/>
        <v>39.9</v>
      </c>
      <c r="G95" s="6">
        <v>83.76</v>
      </c>
      <c r="H95" s="6">
        <f t="shared" si="4"/>
        <v>33.504</v>
      </c>
      <c r="I95" s="6">
        <f t="shared" si="5"/>
        <v>73.404</v>
      </c>
      <c r="J95" s="10">
        <v>93</v>
      </c>
    </row>
    <row r="96" s="1" customFormat="1" ht="25" customHeight="1" spans="1:10">
      <c r="A96" s="5" t="s">
        <v>199</v>
      </c>
      <c r="B96" s="5" t="s">
        <v>12</v>
      </c>
      <c r="C96" s="5" t="s">
        <v>200</v>
      </c>
      <c r="D96" s="5" t="s">
        <v>14</v>
      </c>
      <c r="E96" s="6">
        <v>69.4</v>
      </c>
      <c r="F96" s="6">
        <f t="shared" si="3"/>
        <v>41.64</v>
      </c>
      <c r="G96" s="6">
        <v>79.3</v>
      </c>
      <c r="H96" s="6">
        <f t="shared" si="4"/>
        <v>31.72</v>
      </c>
      <c r="I96" s="6">
        <f t="shared" si="5"/>
        <v>73.36</v>
      </c>
      <c r="J96" s="10">
        <v>94</v>
      </c>
    </row>
    <row r="97" s="1" customFormat="1" ht="25" customHeight="1" spans="1:10">
      <c r="A97" s="5" t="s">
        <v>201</v>
      </c>
      <c r="B97" s="5" t="s">
        <v>12</v>
      </c>
      <c r="C97" s="5" t="s">
        <v>202</v>
      </c>
      <c r="D97" s="5" t="s">
        <v>14</v>
      </c>
      <c r="E97" s="6">
        <v>67.7</v>
      </c>
      <c r="F97" s="6">
        <f t="shared" si="3"/>
        <v>40.62</v>
      </c>
      <c r="G97" s="6">
        <v>81.37</v>
      </c>
      <c r="H97" s="6">
        <f t="shared" si="4"/>
        <v>32.548</v>
      </c>
      <c r="I97" s="6">
        <f t="shared" si="5"/>
        <v>73.168</v>
      </c>
      <c r="J97" s="10">
        <v>95</v>
      </c>
    </row>
    <row r="98" s="1" customFormat="1" ht="25" customHeight="1" spans="1:10">
      <c r="A98" s="5" t="s">
        <v>203</v>
      </c>
      <c r="B98" s="5" t="s">
        <v>12</v>
      </c>
      <c r="C98" s="5" t="s">
        <v>204</v>
      </c>
      <c r="D98" s="5" t="s">
        <v>14</v>
      </c>
      <c r="E98" s="6">
        <v>69.8</v>
      </c>
      <c r="F98" s="6">
        <f t="shared" si="3"/>
        <v>41.88</v>
      </c>
      <c r="G98" s="6">
        <v>77.51</v>
      </c>
      <c r="H98" s="6">
        <f t="shared" si="4"/>
        <v>31.004</v>
      </c>
      <c r="I98" s="6">
        <f t="shared" si="5"/>
        <v>72.884</v>
      </c>
      <c r="J98" s="10">
        <v>96</v>
      </c>
    </row>
    <row r="99" s="1" customFormat="1" ht="25" customHeight="1" spans="1:10">
      <c r="A99" s="5" t="s">
        <v>205</v>
      </c>
      <c r="B99" s="5" t="s">
        <v>12</v>
      </c>
      <c r="C99" s="5" t="s">
        <v>206</v>
      </c>
      <c r="D99" s="5" t="s">
        <v>14</v>
      </c>
      <c r="E99" s="6">
        <v>69.1</v>
      </c>
      <c r="F99" s="6">
        <f t="shared" si="3"/>
        <v>41.46</v>
      </c>
      <c r="G99" s="6">
        <v>78.45</v>
      </c>
      <c r="H99" s="6">
        <f t="shared" si="4"/>
        <v>31.38</v>
      </c>
      <c r="I99" s="6">
        <f t="shared" si="5"/>
        <v>72.84</v>
      </c>
      <c r="J99" s="10">
        <v>97</v>
      </c>
    </row>
    <row r="100" s="1" customFormat="1" ht="25" customHeight="1" spans="1:10">
      <c r="A100" s="5" t="s">
        <v>207</v>
      </c>
      <c r="B100" s="5" t="s">
        <v>12</v>
      </c>
      <c r="C100" s="5" t="s">
        <v>208</v>
      </c>
      <c r="D100" s="5" t="s">
        <v>14</v>
      </c>
      <c r="E100" s="6">
        <v>66.4</v>
      </c>
      <c r="F100" s="6">
        <f t="shared" si="3"/>
        <v>39.84</v>
      </c>
      <c r="G100" s="6">
        <v>82.4</v>
      </c>
      <c r="H100" s="6">
        <f t="shared" si="4"/>
        <v>32.96</v>
      </c>
      <c r="I100" s="6">
        <f t="shared" si="5"/>
        <v>72.8</v>
      </c>
      <c r="J100" s="10">
        <v>98</v>
      </c>
    </row>
    <row r="101" s="1" customFormat="1" ht="25" customHeight="1" spans="1:10">
      <c r="A101" s="5" t="s">
        <v>209</v>
      </c>
      <c r="B101" s="5" t="s">
        <v>12</v>
      </c>
      <c r="C101" s="5" t="s">
        <v>210</v>
      </c>
      <c r="D101" s="5" t="s">
        <v>14</v>
      </c>
      <c r="E101" s="6">
        <v>68.5</v>
      </c>
      <c r="F101" s="6">
        <f t="shared" si="3"/>
        <v>41.1</v>
      </c>
      <c r="G101" s="6">
        <v>79.23</v>
      </c>
      <c r="H101" s="6">
        <f t="shared" si="4"/>
        <v>31.692</v>
      </c>
      <c r="I101" s="6">
        <f t="shared" si="5"/>
        <v>72.792</v>
      </c>
      <c r="J101" s="10">
        <v>99</v>
      </c>
    </row>
    <row r="102" s="1" customFormat="1" ht="25" customHeight="1" spans="1:10">
      <c r="A102" s="5" t="s">
        <v>211</v>
      </c>
      <c r="B102" s="5" t="s">
        <v>12</v>
      </c>
      <c r="C102" s="5" t="s">
        <v>212</v>
      </c>
      <c r="D102" s="5" t="s">
        <v>14</v>
      </c>
      <c r="E102" s="6">
        <v>65.8</v>
      </c>
      <c r="F102" s="6">
        <f t="shared" si="3"/>
        <v>39.48</v>
      </c>
      <c r="G102" s="6">
        <v>81.98</v>
      </c>
      <c r="H102" s="6">
        <f t="shared" si="4"/>
        <v>32.792</v>
      </c>
      <c r="I102" s="6">
        <f t="shared" si="5"/>
        <v>72.272</v>
      </c>
      <c r="J102" s="10">
        <v>100</v>
      </c>
    </row>
    <row r="103" s="1" customFormat="1" ht="25" customHeight="1" spans="1:10">
      <c r="A103" s="5" t="s">
        <v>213</v>
      </c>
      <c r="B103" s="5" t="s">
        <v>12</v>
      </c>
      <c r="C103" s="5" t="s">
        <v>214</v>
      </c>
      <c r="D103" s="5" t="s">
        <v>14</v>
      </c>
      <c r="E103" s="6">
        <v>66.7</v>
      </c>
      <c r="F103" s="6">
        <f t="shared" si="3"/>
        <v>40.02</v>
      </c>
      <c r="G103" s="6">
        <v>79.77</v>
      </c>
      <c r="H103" s="6">
        <f t="shared" si="4"/>
        <v>31.908</v>
      </c>
      <c r="I103" s="6">
        <f t="shared" si="5"/>
        <v>71.928</v>
      </c>
      <c r="J103" s="10">
        <v>101</v>
      </c>
    </row>
    <row r="104" s="1" customFormat="1" ht="25" customHeight="1" spans="1:10">
      <c r="A104" s="5" t="s">
        <v>215</v>
      </c>
      <c r="B104" s="5" t="s">
        <v>12</v>
      </c>
      <c r="C104" s="5" t="s">
        <v>216</v>
      </c>
      <c r="D104" s="5" t="s">
        <v>14</v>
      </c>
      <c r="E104" s="6">
        <v>67.1</v>
      </c>
      <c r="F104" s="6">
        <f t="shared" si="3"/>
        <v>40.26</v>
      </c>
      <c r="G104" s="6">
        <v>78.89</v>
      </c>
      <c r="H104" s="6">
        <f t="shared" si="4"/>
        <v>31.556</v>
      </c>
      <c r="I104" s="6">
        <f t="shared" si="5"/>
        <v>71.816</v>
      </c>
      <c r="J104" s="10">
        <v>102</v>
      </c>
    </row>
    <row r="105" s="1" customFormat="1" ht="25" customHeight="1" spans="1:10">
      <c r="A105" s="5" t="s">
        <v>217</v>
      </c>
      <c r="B105" s="5" t="s">
        <v>12</v>
      </c>
      <c r="C105" s="5" t="s">
        <v>218</v>
      </c>
      <c r="D105" s="5" t="s">
        <v>14</v>
      </c>
      <c r="E105" s="6">
        <v>68.5</v>
      </c>
      <c r="F105" s="6">
        <f t="shared" si="3"/>
        <v>41.1</v>
      </c>
      <c r="G105" s="6">
        <v>76.26</v>
      </c>
      <c r="H105" s="6">
        <f t="shared" si="4"/>
        <v>30.504</v>
      </c>
      <c r="I105" s="6">
        <f t="shared" si="5"/>
        <v>71.604</v>
      </c>
      <c r="J105" s="10">
        <v>103</v>
      </c>
    </row>
    <row r="106" s="1" customFormat="1" ht="25" customHeight="1" spans="1:10">
      <c r="A106" s="5" t="s">
        <v>219</v>
      </c>
      <c r="B106" s="5" t="s">
        <v>12</v>
      </c>
      <c r="C106" s="5" t="s">
        <v>220</v>
      </c>
      <c r="D106" s="5" t="s">
        <v>14</v>
      </c>
      <c r="E106" s="6">
        <v>65.8</v>
      </c>
      <c r="F106" s="6">
        <f t="shared" si="3"/>
        <v>39.48</v>
      </c>
      <c r="G106" s="6">
        <v>79.28</v>
      </c>
      <c r="H106" s="6">
        <f t="shared" si="4"/>
        <v>31.712</v>
      </c>
      <c r="I106" s="6">
        <f t="shared" si="5"/>
        <v>71.192</v>
      </c>
      <c r="J106" s="10">
        <v>104</v>
      </c>
    </row>
    <row r="107" s="1" customFormat="1" ht="25" customHeight="1" spans="1:10">
      <c r="A107" s="5" t="s">
        <v>221</v>
      </c>
      <c r="B107" s="5" t="s">
        <v>12</v>
      </c>
      <c r="C107" s="5" t="s">
        <v>222</v>
      </c>
      <c r="D107" s="5" t="s">
        <v>14</v>
      </c>
      <c r="E107" s="6">
        <v>79.8</v>
      </c>
      <c r="F107" s="6">
        <f t="shared" si="3"/>
        <v>47.88</v>
      </c>
      <c r="G107" s="6" t="s">
        <v>223</v>
      </c>
      <c r="H107" s="6" t="s">
        <v>223</v>
      </c>
      <c r="I107" s="6">
        <f t="shared" ref="I107:I116" si="6">F107</f>
        <v>47.88</v>
      </c>
      <c r="J107" s="10">
        <v>105</v>
      </c>
    </row>
    <row r="108" s="1" customFormat="1" ht="25" customHeight="1" spans="1:10">
      <c r="A108" s="5" t="s">
        <v>224</v>
      </c>
      <c r="B108" s="5" t="s">
        <v>12</v>
      </c>
      <c r="C108" s="5" t="s">
        <v>225</v>
      </c>
      <c r="D108" s="5" t="s">
        <v>14</v>
      </c>
      <c r="E108" s="6">
        <v>76</v>
      </c>
      <c r="F108" s="6">
        <f t="shared" si="3"/>
        <v>45.6</v>
      </c>
      <c r="G108" s="6" t="s">
        <v>223</v>
      </c>
      <c r="H108" s="6" t="s">
        <v>223</v>
      </c>
      <c r="I108" s="6">
        <f t="shared" si="6"/>
        <v>45.6</v>
      </c>
      <c r="J108" s="10">
        <v>106</v>
      </c>
    </row>
    <row r="109" s="1" customFormat="1" ht="25" customHeight="1" spans="1:10">
      <c r="A109" s="5" t="s">
        <v>226</v>
      </c>
      <c r="B109" s="5" t="s">
        <v>12</v>
      </c>
      <c r="C109" s="5" t="s">
        <v>227</v>
      </c>
      <c r="D109" s="5" t="s">
        <v>14</v>
      </c>
      <c r="E109" s="6">
        <v>74.7</v>
      </c>
      <c r="F109" s="6">
        <f t="shared" si="3"/>
        <v>44.82</v>
      </c>
      <c r="G109" s="6" t="s">
        <v>223</v>
      </c>
      <c r="H109" s="6" t="s">
        <v>223</v>
      </c>
      <c r="I109" s="6">
        <f t="shared" si="6"/>
        <v>44.82</v>
      </c>
      <c r="J109" s="10">
        <v>107</v>
      </c>
    </row>
    <row r="110" s="1" customFormat="1" ht="25" customHeight="1" spans="1:10">
      <c r="A110" s="5" t="s">
        <v>228</v>
      </c>
      <c r="B110" s="5" t="s">
        <v>12</v>
      </c>
      <c r="C110" s="5" t="s">
        <v>229</v>
      </c>
      <c r="D110" s="5" t="s">
        <v>14</v>
      </c>
      <c r="E110" s="6">
        <v>74.6</v>
      </c>
      <c r="F110" s="6">
        <f t="shared" si="3"/>
        <v>44.76</v>
      </c>
      <c r="G110" s="6" t="s">
        <v>223</v>
      </c>
      <c r="H110" s="6" t="s">
        <v>223</v>
      </c>
      <c r="I110" s="6">
        <f t="shared" si="6"/>
        <v>44.76</v>
      </c>
      <c r="J110" s="10">
        <v>108</v>
      </c>
    </row>
    <row r="111" s="1" customFormat="1" ht="25" customHeight="1" spans="1:10">
      <c r="A111" s="5" t="s">
        <v>230</v>
      </c>
      <c r="B111" s="5" t="s">
        <v>12</v>
      </c>
      <c r="C111" s="5" t="s">
        <v>231</v>
      </c>
      <c r="D111" s="5" t="s">
        <v>14</v>
      </c>
      <c r="E111" s="6">
        <v>73.9</v>
      </c>
      <c r="F111" s="6">
        <f t="shared" si="3"/>
        <v>44.34</v>
      </c>
      <c r="G111" s="6" t="s">
        <v>223</v>
      </c>
      <c r="H111" s="6" t="s">
        <v>223</v>
      </c>
      <c r="I111" s="6">
        <f t="shared" si="6"/>
        <v>44.34</v>
      </c>
      <c r="J111" s="10">
        <v>109</v>
      </c>
    </row>
    <row r="112" s="1" customFormat="1" ht="25" customHeight="1" spans="1:10">
      <c r="A112" s="5" t="s">
        <v>232</v>
      </c>
      <c r="B112" s="5" t="s">
        <v>12</v>
      </c>
      <c r="C112" s="5" t="s">
        <v>233</v>
      </c>
      <c r="D112" s="5" t="s">
        <v>14</v>
      </c>
      <c r="E112" s="6">
        <v>73</v>
      </c>
      <c r="F112" s="6">
        <f t="shared" si="3"/>
        <v>43.8</v>
      </c>
      <c r="G112" s="6" t="s">
        <v>223</v>
      </c>
      <c r="H112" s="6" t="s">
        <v>223</v>
      </c>
      <c r="I112" s="6">
        <f t="shared" si="6"/>
        <v>43.8</v>
      </c>
      <c r="J112" s="10">
        <v>110</v>
      </c>
    </row>
    <row r="113" s="1" customFormat="1" ht="25" customHeight="1" spans="1:10">
      <c r="A113" s="5" t="s">
        <v>234</v>
      </c>
      <c r="B113" s="5" t="s">
        <v>12</v>
      </c>
      <c r="C113" s="5" t="s">
        <v>235</v>
      </c>
      <c r="D113" s="5" t="s">
        <v>14</v>
      </c>
      <c r="E113" s="6">
        <v>72.5</v>
      </c>
      <c r="F113" s="6">
        <f t="shared" si="3"/>
        <v>43.5</v>
      </c>
      <c r="G113" s="6" t="s">
        <v>223</v>
      </c>
      <c r="H113" s="6" t="s">
        <v>223</v>
      </c>
      <c r="I113" s="6">
        <f t="shared" si="6"/>
        <v>43.5</v>
      </c>
      <c r="J113" s="10">
        <v>111</v>
      </c>
    </row>
    <row r="114" s="1" customFormat="1" ht="25" customHeight="1" spans="1:10">
      <c r="A114" s="5" t="s">
        <v>236</v>
      </c>
      <c r="B114" s="5" t="s">
        <v>12</v>
      </c>
      <c r="C114" s="5" t="s">
        <v>237</v>
      </c>
      <c r="D114" s="5" t="s">
        <v>14</v>
      </c>
      <c r="E114" s="6">
        <v>72.1</v>
      </c>
      <c r="F114" s="6">
        <f t="shared" si="3"/>
        <v>43.26</v>
      </c>
      <c r="G114" s="6" t="s">
        <v>223</v>
      </c>
      <c r="H114" s="6" t="s">
        <v>223</v>
      </c>
      <c r="I114" s="6">
        <f t="shared" si="6"/>
        <v>43.26</v>
      </c>
      <c r="J114" s="10">
        <v>112</v>
      </c>
    </row>
    <row r="115" s="1" customFormat="1" ht="25" customHeight="1" spans="1:10">
      <c r="A115" s="5" t="s">
        <v>238</v>
      </c>
      <c r="B115" s="5" t="s">
        <v>12</v>
      </c>
      <c r="C115" s="5" t="s">
        <v>239</v>
      </c>
      <c r="D115" s="5" t="s">
        <v>14</v>
      </c>
      <c r="E115" s="6">
        <v>71.6</v>
      </c>
      <c r="F115" s="6">
        <f t="shared" si="3"/>
        <v>42.96</v>
      </c>
      <c r="G115" s="6" t="s">
        <v>223</v>
      </c>
      <c r="H115" s="6" t="s">
        <v>223</v>
      </c>
      <c r="I115" s="6">
        <f t="shared" si="6"/>
        <v>42.96</v>
      </c>
      <c r="J115" s="10">
        <v>113</v>
      </c>
    </row>
    <row r="116" s="1" customFormat="1" ht="25" customHeight="1" spans="1:10">
      <c r="A116" s="5" t="s">
        <v>240</v>
      </c>
      <c r="B116" s="5" t="s">
        <v>12</v>
      </c>
      <c r="C116" s="5" t="s">
        <v>241</v>
      </c>
      <c r="D116" s="5" t="s">
        <v>14</v>
      </c>
      <c r="E116" s="6">
        <v>70.8</v>
      </c>
      <c r="F116" s="6">
        <f t="shared" si="3"/>
        <v>42.48</v>
      </c>
      <c r="G116" s="6" t="s">
        <v>223</v>
      </c>
      <c r="H116" s="6" t="s">
        <v>223</v>
      </c>
      <c r="I116" s="6">
        <f t="shared" si="6"/>
        <v>42.48</v>
      </c>
      <c r="J116" s="10">
        <v>114</v>
      </c>
    </row>
    <row r="117" s="1" customFormat="1" ht="25" customHeight="1" spans="1:10">
      <c r="A117" s="5" t="s">
        <v>242</v>
      </c>
      <c r="B117" s="5" t="s">
        <v>12</v>
      </c>
      <c r="C117" s="5" t="s">
        <v>243</v>
      </c>
      <c r="D117" s="5" t="s">
        <v>14</v>
      </c>
      <c r="E117" s="6">
        <v>70.7</v>
      </c>
      <c r="F117" s="6">
        <f t="shared" si="3"/>
        <v>42.42</v>
      </c>
      <c r="G117" s="6">
        <v>0</v>
      </c>
      <c r="H117" s="6">
        <f>G117*0.4</f>
        <v>0</v>
      </c>
      <c r="I117" s="6">
        <f>H117+F117</f>
        <v>42.42</v>
      </c>
      <c r="J117" s="10">
        <v>115</v>
      </c>
    </row>
    <row r="118" s="1" customFormat="1" ht="25" customHeight="1" spans="1:10">
      <c r="A118" s="5" t="s">
        <v>244</v>
      </c>
      <c r="B118" s="5" t="s">
        <v>12</v>
      </c>
      <c r="C118" s="5" t="s">
        <v>245</v>
      </c>
      <c r="D118" s="5" t="s">
        <v>14</v>
      </c>
      <c r="E118" s="6">
        <v>70.3</v>
      </c>
      <c r="F118" s="6">
        <f t="shared" si="3"/>
        <v>42.18</v>
      </c>
      <c r="G118" s="6" t="s">
        <v>223</v>
      </c>
      <c r="H118" s="6" t="s">
        <v>223</v>
      </c>
      <c r="I118" s="6">
        <f>F118</f>
        <v>42.18</v>
      </c>
      <c r="J118" s="10">
        <v>116</v>
      </c>
    </row>
    <row r="119" s="1" customFormat="1" ht="25" customHeight="1" spans="1:10">
      <c r="A119" s="5" t="s">
        <v>246</v>
      </c>
      <c r="B119" s="5" t="s">
        <v>12</v>
      </c>
      <c r="C119" s="5" t="s">
        <v>247</v>
      </c>
      <c r="D119" s="5" t="s">
        <v>14</v>
      </c>
      <c r="E119" s="6">
        <v>70.3</v>
      </c>
      <c r="F119" s="6">
        <f t="shared" si="3"/>
        <v>42.18</v>
      </c>
      <c r="G119" s="6" t="s">
        <v>223</v>
      </c>
      <c r="H119" s="6" t="s">
        <v>223</v>
      </c>
      <c r="I119" s="6">
        <f>F119</f>
        <v>42.18</v>
      </c>
      <c r="J119" s="10" t="s">
        <v>248</v>
      </c>
    </row>
    <row r="120" s="1" customFormat="1" ht="25" customHeight="1" spans="1:10">
      <c r="A120" s="5" t="s">
        <v>249</v>
      </c>
      <c r="B120" s="5" t="s">
        <v>12</v>
      </c>
      <c r="C120" s="5" t="s">
        <v>250</v>
      </c>
      <c r="D120" s="5" t="s">
        <v>14</v>
      </c>
      <c r="E120" s="6">
        <v>69.9</v>
      </c>
      <c r="F120" s="6">
        <f t="shared" si="3"/>
        <v>41.94</v>
      </c>
      <c r="G120" s="6" t="s">
        <v>223</v>
      </c>
      <c r="H120" s="6" t="s">
        <v>223</v>
      </c>
      <c r="I120" s="6">
        <f>F120</f>
        <v>41.94</v>
      </c>
      <c r="J120" s="10">
        <v>118</v>
      </c>
    </row>
    <row r="121" s="1" customFormat="1" ht="25" customHeight="1" spans="1:10">
      <c r="A121" s="5" t="s">
        <v>251</v>
      </c>
      <c r="B121" s="5" t="s">
        <v>12</v>
      </c>
      <c r="C121" s="5" t="s">
        <v>252</v>
      </c>
      <c r="D121" s="5" t="s">
        <v>14</v>
      </c>
      <c r="E121" s="6">
        <v>69</v>
      </c>
      <c r="F121" s="6">
        <f t="shared" si="3"/>
        <v>41.4</v>
      </c>
      <c r="G121" s="6" t="s">
        <v>223</v>
      </c>
      <c r="H121" s="6" t="s">
        <v>223</v>
      </c>
      <c r="I121" s="6">
        <f>F121</f>
        <v>41.4</v>
      </c>
      <c r="J121" s="10">
        <v>119</v>
      </c>
    </row>
    <row r="122" s="1" customFormat="1" ht="25" customHeight="1" spans="1:10">
      <c r="A122" s="5" t="s">
        <v>253</v>
      </c>
      <c r="B122" s="5" t="s">
        <v>12</v>
      </c>
      <c r="C122" s="5" t="s">
        <v>254</v>
      </c>
      <c r="D122" s="5" t="s">
        <v>14</v>
      </c>
      <c r="E122" s="6">
        <v>68.8</v>
      </c>
      <c r="F122" s="6">
        <f t="shared" si="3"/>
        <v>41.28</v>
      </c>
      <c r="G122" s="6" t="s">
        <v>223</v>
      </c>
      <c r="H122" s="6" t="s">
        <v>223</v>
      </c>
      <c r="I122" s="6">
        <f>F122</f>
        <v>41.28</v>
      </c>
      <c r="J122" s="10">
        <v>120</v>
      </c>
    </row>
    <row r="123" s="1" customFormat="1" ht="25" customHeight="1" spans="1:10">
      <c r="A123" s="5" t="s">
        <v>255</v>
      </c>
      <c r="B123" s="5" t="s">
        <v>12</v>
      </c>
      <c r="C123" s="5" t="s">
        <v>256</v>
      </c>
      <c r="D123" s="5" t="s">
        <v>14</v>
      </c>
      <c r="E123" s="6">
        <v>68.4</v>
      </c>
      <c r="F123" s="6">
        <f t="shared" si="3"/>
        <v>41.04</v>
      </c>
      <c r="G123" s="6">
        <v>0</v>
      </c>
      <c r="H123" s="6">
        <f>G123*0.4</f>
        <v>0</v>
      </c>
      <c r="I123" s="6">
        <f>H123+F123</f>
        <v>41.04</v>
      </c>
      <c r="J123" s="10">
        <v>121</v>
      </c>
    </row>
    <row r="124" s="1" customFormat="1" ht="25" customHeight="1" spans="1:10">
      <c r="A124" s="5" t="s">
        <v>257</v>
      </c>
      <c r="B124" s="5" t="s">
        <v>12</v>
      </c>
      <c r="C124" s="5" t="s">
        <v>258</v>
      </c>
      <c r="D124" s="5" t="s">
        <v>14</v>
      </c>
      <c r="E124" s="6">
        <v>67.6</v>
      </c>
      <c r="F124" s="6">
        <f t="shared" si="3"/>
        <v>40.56</v>
      </c>
      <c r="G124" s="6" t="s">
        <v>223</v>
      </c>
      <c r="H124" s="6" t="s">
        <v>223</v>
      </c>
      <c r="I124" s="6">
        <f>F124</f>
        <v>40.56</v>
      </c>
      <c r="J124" s="10">
        <v>122</v>
      </c>
    </row>
    <row r="125" s="1" customFormat="1" ht="25" customHeight="1" spans="1:10">
      <c r="A125" s="5" t="s">
        <v>259</v>
      </c>
      <c r="B125" s="5" t="s">
        <v>12</v>
      </c>
      <c r="C125" s="5" t="s">
        <v>260</v>
      </c>
      <c r="D125" s="5" t="s">
        <v>14</v>
      </c>
      <c r="E125" s="6">
        <v>66.5</v>
      </c>
      <c r="F125" s="6">
        <f t="shared" si="3"/>
        <v>39.9</v>
      </c>
      <c r="G125" s="6" t="s">
        <v>223</v>
      </c>
      <c r="H125" s="6" t="s">
        <v>223</v>
      </c>
      <c r="I125" s="6">
        <f>F125</f>
        <v>39.9</v>
      </c>
      <c r="J125" s="10">
        <v>123</v>
      </c>
    </row>
    <row r="126" s="1" customFormat="1" ht="25" customHeight="1" spans="1:10">
      <c r="A126" s="5" t="s">
        <v>261</v>
      </c>
      <c r="B126" s="5" t="s">
        <v>12</v>
      </c>
      <c r="C126" s="5" t="s">
        <v>262</v>
      </c>
      <c r="D126" s="5" t="s">
        <v>14</v>
      </c>
      <c r="E126" s="6">
        <v>66.4</v>
      </c>
      <c r="F126" s="6">
        <f t="shared" si="3"/>
        <v>39.84</v>
      </c>
      <c r="G126" s="6">
        <v>0</v>
      </c>
      <c r="H126" s="6">
        <f>G126*0.4</f>
        <v>0</v>
      </c>
      <c r="I126" s="6">
        <f>H126+F126</f>
        <v>39.84</v>
      </c>
      <c r="J126" s="10">
        <v>124</v>
      </c>
    </row>
    <row r="127" s="1" customFormat="1" ht="25" customHeight="1" spans="1:10">
      <c r="A127" s="5" t="s">
        <v>263</v>
      </c>
      <c r="B127" s="5" t="s">
        <v>12</v>
      </c>
      <c r="C127" s="5" t="s">
        <v>264</v>
      </c>
      <c r="D127" s="5" t="s">
        <v>14</v>
      </c>
      <c r="E127" s="6">
        <v>66.4</v>
      </c>
      <c r="F127" s="6">
        <f t="shared" si="3"/>
        <v>39.84</v>
      </c>
      <c r="G127" s="6" t="s">
        <v>223</v>
      </c>
      <c r="H127" s="6" t="s">
        <v>223</v>
      </c>
      <c r="I127" s="6">
        <f>F127</f>
        <v>39.84</v>
      </c>
      <c r="J127" s="10" t="s">
        <v>265</v>
      </c>
    </row>
  </sheetData>
  <sortState ref="A3:K127">
    <sortCondition ref="I3:I127" descending="1"/>
  </sortState>
  <mergeCells count="1">
    <mergeCell ref="A1:J1"/>
  </mergeCells>
  <printOptions horizontalCentered="1"/>
  <pageMargins left="0.751388888888889" right="0.751388888888889" top="1" bottom="1" header="0.5" footer="0.5"/>
  <pageSetup paperSize="9" scale="8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7"/>
  <sheetViews>
    <sheetView tabSelected="1" topLeftCell="A19" workbookViewId="0">
      <selection activeCell="J33" sqref="J33:J34"/>
    </sheetView>
  </sheetViews>
  <sheetFormatPr defaultColWidth="9" defaultRowHeight="13.5"/>
  <cols>
    <col min="1" max="1" width="7.75" customWidth="1"/>
    <col min="2" max="2" width="5.75" customWidth="1"/>
    <col min="3" max="4" width="10.75" customWidth="1"/>
    <col min="5" max="5" width="10.375" customWidth="1"/>
    <col min="6" max="6" width="14.125" customWidth="1"/>
    <col min="7" max="7" width="10.5" customWidth="1"/>
    <col min="8" max="8" width="13.25" customWidth="1"/>
    <col min="9" max="9" width="10.125" customWidth="1"/>
    <col min="10" max="10" width="7.625" customWidth="1"/>
  </cols>
  <sheetData>
    <row r="1" s="1" customFormat="1" ht="5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266</v>
      </c>
      <c r="G2" s="4" t="s">
        <v>7</v>
      </c>
      <c r="H2" s="4" t="s">
        <v>267</v>
      </c>
      <c r="I2" s="4" t="s">
        <v>9</v>
      </c>
      <c r="J2" s="4" t="s">
        <v>10</v>
      </c>
    </row>
    <row r="3" s="1" customFormat="1" ht="25" customHeight="1" spans="1:10">
      <c r="A3" s="5" t="s">
        <v>268</v>
      </c>
      <c r="B3" s="5" t="s">
        <v>269</v>
      </c>
      <c r="C3" s="5" t="s">
        <v>270</v>
      </c>
      <c r="D3" s="5" t="s">
        <v>271</v>
      </c>
      <c r="E3" s="6">
        <v>85.3</v>
      </c>
      <c r="F3" s="6">
        <f t="shared" ref="F3:F19" si="0">E3*0.6</f>
        <v>51.18</v>
      </c>
      <c r="G3" s="6">
        <v>81.74</v>
      </c>
      <c r="H3" s="6">
        <f t="shared" ref="H3:H19" si="1">G3*0.4</f>
        <v>32.696</v>
      </c>
      <c r="I3" s="6">
        <f t="shared" ref="I3:I19" si="2">E3*0.6+G3*0.4</f>
        <v>83.876</v>
      </c>
      <c r="J3" s="7">
        <v>1</v>
      </c>
    </row>
    <row r="4" s="1" customFormat="1" ht="25" customHeight="1" spans="1:10">
      <c r="A4" s="5" t="s">
        <v>272</v>
      </c>
      <c r="B4" s="5" t="s">
        <v>269</v>
      </c>
      <c r="C4" s="5" t="s">
        <v>273</v>
      </c>
      <c r="D4" s="5" t="s">
        <v>271</v>
      </c>
      <c r="E4" s="6">
        <v>86.9</v>
      </c>
      <c r="F4" s="6">
        <f t="shared" si="0"/>
        <v>52.14</v>
      </c>
      <c r="G4" s="6">
        <v>78.52</v>
      </c>
      <c r="H4" s="6">
        <f t="shared" si="1"/>
        <v>31.408</v>
      </c>
      <c r="I4" s="6">
        <f t="shared" si="2"/>
        <v>83.548</v>
      </c>
      <c r="J4" s="7">
        <v>2</v>
      </c>
    </row>
    <row r="5" s="1" customFormat="1" ht="25" customHeight="1" spans="1:10">
      <c r="A5" s="5" t="s">
        <v>274</v>
      </c>
      <c r="B5" s="5" t="s">
        <v>269</v>
      </c>
      <c r="C5" s="5" t="s">
        <v>275</v>
      </c>
      <c r="D5" s="5" t="s">
        <v>271</v>
      </c>
      <c r="E5" s="6">
        <v>85.1</v>
      </c>
      <c r="F5" s="6">
        <f t="shared" si="0"/>
        <v>51.06</v>
      </c>
      <c r="G5" s="6">
        <v>80.83</v>
      </c>
      <c r="H5" s="6">
        <f t="shared" si="1"/>
        <v>32.332</v>
      </c>
      <c r="I5" s="6">
        <f t="shared" si="2"/>
        <v>83.392</v>
      </c>
      <c r="J5" s="7">
        <v>3</v>
      </c>
    </row>
    <row r="6" s="1" customFormat="1" ht="25" customHeight="1" spans="1:10">
      <c r="A6" s="5" t="s">
        <v>276</v>
      </c>
      <c r="B6" s="5" t="s">
        <v>269</v>
      </c>
      <c r="C6" s="5" t="s">
        <v>277</v>
      </c>
      <c r="D6" s="5" t="s">
        <v>271</v>
      </c>
      <c r="E6" s="6">
        <v>85.9</v>
      </c>
      <c r="F6" s="6">
        <f t="shared" si="0"/>
        <v>51.54</v>
      </c>
      <c r="G6" s="6">
        <v>79.6</v>
      </c>
      <c r="H6" s="6">
        <f t="shared" si="1"/>
        <v>31.84</v>
      </c>
      <c r="I6" s="6">
        <f t="shared" si="2"/>
        <v>83.38</v>
      </c>
      <c r="J6" s="7">
        <v>4</v>
      </c>
    </row>
    <row r="7" s="1" customFormat="1" ht="25" customHeight="1" spans="1:10">
      <c r="A7" s="5" t="s">
        <v>278</v>
      </c>
      <c r="B7" s="5" t="s">
        <v>269</v>
      </c>
      <c r="C7" s="5" t="s">
        <v>279</v>
      </c>
      <c r="D7" s="5" t="s">
        <v>271</v>
      </c>
      <c r="E7" s="6">
        <v>84.6</v>
      </c>
      <c r="F7" s="6">
        <f t="shared" si="0"/>
        <v>50.76</v>
      </c>
      <c r="G7" s="6">
        <v>81.46</v>
      </c>
      <c r="H7" s="6">
        <f t="shared" si="1"/>
        <v>32.584</v>
      </c>
      <c r="I7" s="6">
        <f t="shared" si="2"/>
        <v>83.344</v>
      </c>
      <c r="J7" s="7">
        <v>5</v>
      </c>
    </row>
    <row r="8" s="1" customFormat="1" ht="25" customHeight="1" spans="1:10">
      <c r="A8" s="5" t="s">
        <v>280</v>
      </c>
      <c r="B8" s="5" t="s">
        <v>269</v>
      </c>
      <c r="C8" s="5" t="s">
        <v>281</v>
      </c>
      <c r="D8" s="5" t="s">
        <v>271</v>
      </c>
      <c r="E8" s="6">
        <v>83.8</v>
      </c>
      <c r="F8" s="6">
        <f t="shared" si="0"/>
        <v>50.28</v>
      </c>
      <c r="G8" s="6">
        <v>81.95</v>
      </c>
      <c r="H8" s="6">
        <f t="shared" si="1"/>
        <v>32.78</v>
      </c>
      <c r="I8" s="6">
        <f t="shared" si="2"/>
        <v>83.06</v>
      </c>
      <c r="J8" s="7">
        <v>6</v>
      </c>
    </row>
    <row r="9" s="1" customFormat="1" ht="25" customHeight="1" spans="1:10">
      <c r="A9" s="5" t="s">
        <v>282</v>
      </c>
      <c r="B9" s="5" t="s">
        <v>269</v>
      </c>
      <c r="C9" s="5" t="s">
        <v>283</v>
      </c>
      <c r="D9" s="5" t="s">
        <v>271</v>
      </c>
      <c r="E9" s="6">
        <v>84.4</v>
      </c>
      <c r="F9" s="6">
        <f t="shared" si="0"/>
        <v>50.64</v>
      </c>
      <c r="G9" s="6">
        <v>80.89</v>
      </c>
      <c r="H9" s="6">
        <f t="shared" si="1"/>
        <v>32.356</v>
      </c>
      <c r="I9" s="6">
        <f t="shared" si="2"/>
        <v>82.996</v>
      </c>
      <c r="J9" s="7">
        <v>7</v>
      </c>
    </row>
    <row r="10" s="1" customFormat="1" ht="25" customHeight="1" spans="1:10">
      <c r="A10" s="5" t="s">
        <v>284</v>
      </c>
      <c r="B10" s="5" t="s">
        <v>269</v>
      </c>
      <c r="C10" s="5" t="s">
        <v>285</v>
      </c>
      <c r="D10" s="5" t="s">
        <v>271</v>
      </c>
      <c r="E10" s="6">
        <v>84.2</v>
      </c>
      <c r="F10" s="6">
        <f t="shared" si="0"/>
        <v>50.52</v>
      </c>
      <c r="G10" s="6">
        <v>81.15</v>
      </c>
      <c r="H10" s="6">
        <f t="shared" si="1"/>
        <v>32.46</v>
      </c>
      <c r="I10" s="6">
        <f t="shared" si="2"/>
        <v>82.98</v>
      </c>
      <c r="J10" s="7">
        <v>8</v>
      </c>
    </row>
    <row r="11" s="1" customFormat="1" ht="25" customHeight="1" spans="1:10">
      <c r="A11" s="5" t="s">
        <v>286</v>
      </c>
      <c r="B11" s="5" t="s">
        <v>269</v>
      </c>
      <c r="C11" s="5" t="s">
        <v>287</v>
      </c>
      <c r="D11" s="5" t="s">
        <v>271</v>
      </c>
      <c r="E11" s="6">
        <v>85.7</v>
      </c>
      <c r="F11" s="6">
        <f t="shared" si="0"/>
        <v>51.42</v>
      </c>
      <c r="G11" s="6">
        <v>78.61</v>
      </c>
      <c r="H11" s="6">
        <f t="shared" si="1"/>
        <v>31.444</v>
      </c>
      <c r="I11" s="6">
        <f t="shared" si="2"/>
        <v>82.864</v>
      </c>
      <c r="J11" s="7">
        <v>9</v>
      </c>
    </row>
    <row r="12" s="1" customFormat="1" ht="25" customHeight="1" spans="1:10">
      <c r="A12" s="5" t="s">
        <v>288</v>
      </c>
      <c r="B12" s="5" t="s">
        <v>269</v>
      </c>
      <c r="C12" s="5" t="s">
        <v>289</v>
      </c>
      <c r="D12" s="5" t="s">
        <v>271</v>
      </c>
      <c r="E12" s="6">
        <v>81.3</v>
      </c>
      <c r="F12" s="6">
        <f t="shared" si="0"/>
        <v>48.78</v>
      </c>
      <c r="G12" s="6">
        <v>84.74</v>
      </c>
      <c r="H12" s="6">
        <f t="shared" si="1"/>
        <v>33.896</v>
      </c>
      <c r="I12" s="6">
        <f t="shared" si="2"/>
        <v>82.676</v>
      </c>
      <c r="J12" s="7">
        <v>10</v>
      </c>
    </row>
    <row r="13" s="1" customFormat="1" ht="25" customHeight="1" spans="1:10">
      <c r="A13" s="5" t="s">
        <v>290</v>
      </c>
      <c r="B13" s="5" t="s">
        <v>269</v>
      </c>
      <c r="C13" s="5" t="s">
        <v>291</v>
      </c>
      <c r="D13" s="5" t="s">
        <v>271</v>
      </c>
      <c r="E13" s="6">
        <v>83.7</v>
      </c>
      <c r="F13" s="6">
        <f t="shared" si="0"/>
        <v>50.22</v>
      </c>
      <c r="G13" s="6">
        <v>80.97</v>
      </c>
      <c r="H13" s="6">
        <f t="shared" si="1"/>
        <v>32.388</v>
      </c>
      <c r="I13" s="6">
        <f t="shared" si="2"/>
        <v>82.608</v>
      </c>
      <c r="J13" s="7">
        <v>11</v>
      </c>
    </row>
    <row r="14" s="1" customFormat="1" ht="25" customHeight="1" spans="1:10">
      <c r="A14" s="5" t="s">
        <v>292</v>
      </c>
      <c r="B14" s="5" t="s">
        <v>269</v>
      </c>
      <c r="C14" s="5" t="s">
        <v>293</v>
      </c>
      <c r="D14" s="5" t="s">
        <v>271</v>
      </c>
      <c r="E14" s="6">
        <v>82.5</v>
      </c>
      <c r="F14" s="6">
        <f t="shared" si="0"/>
        <v>49.5</v>
      </c>
      <c r="G14" s="6">
        <v>82.72</v>
      </c>
      <c r="H14" s="6">
        <f t="shared" si="1"/>
        <v>33.088</v>
      </c>
      <c r="I14" s="6">
        <f t="shared" si="2"/>
        <v>82.588</v>
      </c>
      <c r="J14" s="7">
        <v>12</v>
      </c>
    </row>
    <row r="15" s="1" customFormat="1" ht="25" customHeight="1" spans="1:10">
      <c r="A15" s="5" t="s">
        <v>294</v>
      </c>
      <c r="B15" s="5" t="s">
        <v>269</v>
      </c>
      <c r="C15" s="5" t="s">
        <v>295</v>
      </c>
      <c r="D15" s="5" t="s">
        <v>271</v>
      </c>
      <c r="E15" s="6">
        <v>83</v>
      </c>
      <c r="F15" s="6">
        <f t="shared" si="0"/>
        <v>49.8</v>
      </c>
      <c r="G15" s="6">
        <v>81.83</v>
      </c>
      <c r="H15" s="6">
        <f t="shared" si="1"/>
        <v>32.732</v>
      </c>
      <c r="I15" s="6">
        <f t="shared" si="2"/>
        <v>82.532</v>
      </c>
      <c r="J15" s="7">
        <v>13</v>
      </c>
    </row>
    <row r="16" s="1" customFormat="1" ht="25" customHeight="1" spans="1:10">
      <c r="A16" s="5" t="s">
        <v>296</v>
      </c>
      <c r="B16" s="5" t="s">
        <v>269</v>
      </c>
      <c r="C16" s="5" t="s">
        <v>297</v>
      </c>
      <c r="D16" s="5" t="s">
        <v>271</v>
      </c>
      <c r="E16" s="6">
        <v>82.1</v>
      </c>
      <c r="F16" s="6">
        <f t="shared" si="0"/>
        <v>49.26</v>
      </c>
      <c r="G16" s="6">
        <v>83.01</v>
      </c>
      <c r="H16" s="6">
        <f t="shared" si="1"/>
        <v>33.204</v>
      </c>
      <c r="I16" s="6">
        <f t="shared" si="2"/>
        <v>82.464</v>
      </c>
      <c r="J16" s="7">
        <v>14</v>
      </c>
    </row>
    <row r="17" s="1" customFormat="1" ht="25" customHeight="1" spans="1:10">
      <c r="A17" s="5" t="s">
        <v>298</v>
      </c>
      <c r="B17" s="5" t="s">
        <v>269</v>
      </c>
      <c r="C17" s="5" t="s">
        <v>299</v>
      </c>
      <c r="D17" s="5" t="s">
        <v>271</v>
      </c>
      <c r="E17" s="6">
        <v>83.2</v>
      </c>
      <c r="F17" s="6">
        <f t="shared" si="0"/>
        <v>49.92</v>
      </c>
      <c r="G17" s="6">
        <v>80.94</v>
      </c>
      <c r="H17" s="6">
        <f t="shared" si="1"/>
        <v>32.376</v>
      </c>
      <c r="I17" s="6">
        <f t="shared" si="2"/>
        <v>82.296</v>
      </c>
      <c r="J17" s="7">
        <v>15</v>
      </c>
    </row>
    <row r="18" s="1" customFormat="1" ht="25" customHeight="1" spans="1:10">
      <c r="A18" s="5" t="s">
        <v>300</v>
      </c>
      <c r="B18" s="5" t="s">
        <v>269</v>
      </c>
      <c r="C18" s="5" t="s">
        <v>301</v>
      </c>
      <c r="D18" s="5" t="s">
        <v>271</v>
      </c>
      <c r="E18" s="6">
        <v>82.9</v>
      </c>
      <c r="F18" s="6">
        <f t="shared" si="0"/>
        <v>49.74</v>
      </c>
      <c r="G18" s="6">
        <v>81.19</v>
      </c>
      <c r="H18" s="6">
        <f t="shared" si="1"/>
        <v>32.476</v>
      </c>
      <c r="I18" s="6">
        <f t="shared" si="2"/>
        <v>82.216</v>
      </c>
      <c r="J18" s="7">
        <v>16</v>
      </c>
    </row>
    <row r="19" s="1" customFormat="1" ht="25" customHeight="1" spans="1:10">
      <c r="A19" s="5" t="s">
        <v>302</v>
      </c>
      <c r="B19" s="5" t="s">
        <v>269</v>
      </c>
      <c r="C19" s="5" t="s">
        <v>303</v>
      </c>
      <c r="D19" s="5" t="s">
        <v>271</v>
      </c>
      <c r="E19" s="6">
        <v>82.1</v>
      </c>
      <c r="F19" s="6">
        <f t="shared" si="0"/>
        <v>49.26</v>
      </c>
      <c r="G19" s="6">
        <v>82.16</v>
      </c>
      <c r="H19" s="6">
        <f t="shared" si="1"/>
        <v>32.864</v>
      </c>
      <c r="I19" s="6">
        <f t="shared" si="2"/>
        <v>82.124</v>
      </c>
      <c r="J19" s="7">
        <v>17</v>
      </c>
    </row>
    <row r="20" s="1" customFormat="1" ht="25" customHeight="1" spans="1:10">
      <c r="A20" s="5" t="s">
        <v>304</v>
      </c>
      <c r="B20" s="5" t="s">
        <v>269</v>
      </c>
      <c r="C20" s="5" t="s">
        <v>305</v>
      </c>
      <c r="D20" s="5" t="s">
        <v>271</v>
      </c>
      <c r="E20" s="6">
        <v>81.8</v>
      </c>
      <c r="F20" s="6">
        <f t="shared" ref="F20:F26" si="3">E20*0.6</f>
        <v>49.08</v>
      </c>
      <c r="G20" s="6">
        <v>82.47</v>
      </c>
      <c r="H20" s="6">
        <f t="shared" ref="H20:H26" si="4">G20*0.4</f>
        <v>32.988</v>
      </c>
      <c r="I20" s="6">
        <f t="shared" ref="I20:I26" si="5">E20*0.6+G20*0.4</f>
        <v>82.068</v>
      </c>
      <c r="J20" s="7">
        <v>18</v>
      </c>
    </row>
    <row r="21" s="1" customFormat="1" ht="25" customHeight="1" spans="1:10">
      <c r="A21" s="5" t="s">
        <v>306</v>
      </c>
      <c r="B21" s="5" t="s">
        <v>269</v>
      </c>
      <c r="C21" s="5" t="s">
        <v>307</v>
      </c>
      <c r="D21" s="5" t="s">
        <v>271</v>
      </c>
      <c r="E21" s="6">
        <v>82.8</v>
      </c>
      <c r="F21" s="6">
        <f t="shared" si="3"/>
        <v>49.68</v>
      </c>
      <c r="G21" s="6">
        <v>80.52</v>
      </c>
      <c r="H21" s="6">
        <f t="shared" si="4"/>
        <v>32.208</v>
      </c>
      <c r="I21" s="6">
        <f t="shared" si="5"/>
        <v>81.888</v>
      </c>
      <c r="J21" s="7">
        <v>19</v>
      </c>
    </row>
    <row r="22" s="1" customFormat="1" ht="25" customHeight="1" spans="1:10">
      <c r="A22" s="5" t="s">
        <v>308</v>
      </c>
      <c r="B22" s="5" t="s">
        <v>269</v>
      </c>
      <c r="C22" s="5" t="s">
        <v>309</v>
      </c>
      <c r="D22" s="5" t="s">
        <v>271</v>
      </c>
      <c r="E22" s="6">
        <v>82.6</v>
      </c>
      <c r="F22" s="6">
        <f t="shared" si="3"/>
        <v>49.56</v>
      </c>
      <c r="G22" s="6">
        <v>80.47</v>
      </c>
      <c r="H22" s="6">
        <f t="shared" si="4"/>
        <v>32.188</v>
      </c>
      <c r="I22" s="6">
        <f t="shared" si="5"/>
        <v>81.748</v>
      </c>
      <c r="J22" s="7">
        <v>20</v>
      </c>
    </row>
    <row r="23" s="1" customFormat="1" ht="25" customHeight="1" spans="1:10">
      <c r="A23" s="5" t="s">
        <v>310</v>
      </c>
      <c r="B23" s="5" t="s">
        <v>269</v>
      </c>
      <c r="C23" s="5" t="s">
        <v>311</v>
      </c>
      <c r="D23" s="5" t="s">
        <v>271</v>
      </c>
      <c r="E23" s="6">
        <v>81.6</v>
      </c>
      <c r="F23" s="6">
        <f t="shared" si="3"/>
        <v>48.96</v>
      </c>
      <c r="G23" s="6">
        <v>81.88</v>
      </c>
      <c r="H23" s="6">
        <f t="shared" si="4"/>
        <v>32.752</v>
      </c>
      <c r="I23" s="6">
        <f t="shared" si="5"/>
        <v>81.712</v>
      </c>
      <c r="J23" s="7">
        <v>21</v>
      </c>
    </row>
    <row r="24" s="1" customFormat="1" ht="25" customHeight="1" spans="1:10">
      <c r="A24" s="5" t="s">
        <v>312</v>
      </c>
      <c r="B24" s="5" t="s">
        <v>269</v>
      </c>
      <c r="C24" s="5" t="s">
        <v>313</v>
      </c>
      <c r="D24" s="5" t="s">
        <v>271</v>
      </c>
      <c r="E24" s="6">
        <v>83</v>
      </c>
      <c r="F24" s="6">
        <f t="shared" si="3"/>
        <v>49.8</v>
      </c>
      <c r="G24" s="6">
        <v>79.76</v>
      </c>
      <c r="H24" s="6">
        <f t="shared" si="4"/>
        <v>31.904</v>
      </c>
      <c r="I24" s="6">
        <f t="shared" si="5"/>
        <v>81.704</v>
      </c>
      <c r="J24" s="7">
        <v>22</v>
      </c>
    </row>
    <row r="25" s="1" customFormat="1" ht="25" customHeight="1" spans="1:10">
      <c r="A25" s="5" t="s">
        <v>314</v>
      </c>
      <c r="B25" s="5" t="s">
        <v>269</v>
      </c>
      <c r="C25" s="5" t="s">
        <v>315</v>
      </c>
      <c r="D25" s="5" t="s">
        <v>271</v>
      </c>
      <c r="E25" s="6">
        <v>82.6</v>
      </c>
      <c r="F25" s="6">
        <f t="shared" si="3"/>
        <v>49.56</v>
      </c>
      <c r="G25" s="6">
        <v>80.05</v>
      </c>
      <c r="H25" s="6">
        <f t="shared" si="4"/>
        <v>32.02</v>
      </c>
      <c r="I25" s="6">
        <f t="shared" si="5"/>
        <v>81.58</v>
      </c>
      <c r="J25" s="7">
        <v>23</v>
      </c>
    </row>
    <row r="26" s="1" customFormat="1" ht="25" customHeight="1" spans="1:10">
      <c r="A26" s="5" t="s">
        <v>316</v>
      </c>
      <c r="B26" s="5" t="s">
        <v>269</v>
      </c>
      <c r="C26" s="5" t="s">
        <v>317</v>
      </c>
      <c r="D26" s="5" t="s">
        <v>271</v>
      </c>
      <c r="E26" s="6">
        <v>84.1</v>
      </c>
      <c r="F26" s="6">
        <f t="shared" si="3"/>
        <v>50.46</v>
      </c>
      <c r="G26" s="6">
        <v>77.81</v>
      </c>
      <c r="H26" s="6">
        <f t="shared" si="4"/>
        <v>31.124</v>
      </c>
      <c r="I26" s="6">
        <f t="shared" si="5"/>
        <v>81.584</v>
      </c>
      <c r="J26" s="7">
        <v>23</v>
      </c>
    </row>
    <row r="27" s="1" customFormat="1" ht="25" customHeight="1" spans="1:10">
      <c r="A27" s="5" t="s">
        <v>318</v>
      </c>
      <c r="B27" s="5" t="s">
        <v>269</v>
      </c>
      <c r="C27" s="5" t="s">
        <v>319</v>
      </c>
      <c r="D27" s="5" t="s">
        <v>271</v>
      </c>
      <c r="E27" s="6">
        <v>80.9</v>
      </c>
      <c r="F27" s="6">
        <f t="shared" ref="F27:F30" si="6">E27*0.6</f>
        <v>48.54</v>
      </c>
      <c r="G27" s="6">
        <v>82.39</v>
      </c>
      <c r="H27" s="6">
        <f t="shared" ref="H27:H30" si="7">G27*0.4</f>
        <v>32.956</v>
      </c>
      <c r="I27" s="6">
        <f t="shared" ref="I27:I30" si="8">E27*0.6+G27*0.4</f>
        <v>81.496</v>
      </c>
      <c r="J27" s="7">
        <v>25</v>
      </c>
    </row>
    <row r="28" s="1" customFormat="1" ht="25" customHeight="1" spans="1:10">
      <c r="A28" s="5" t="s">
        <v>320</v>
      </c>
      <c r="B28" s="5" t="s">
        <v>269</v>
      </c>
      <c r="C28" s="5" t="s">
        <v>321</v>
      </c>
      <c r="D28" s="5" t="s">
        <v>271</v>
      </c>
      <c r="E28" s="6">
        <v>82.3</v>
      </c>
      <c r="F28" s="6">
        <f t="shared" si="6"/>
        <v>49.38</v>
      </c>
      <c r="G28" s="6">
        <v>80.18</v>
      </c>
      <c r="H28" s="6">
        <f t="shared" si="7"/>
        <v>32.072</v>
      </c>
      <c r="I28" s="6">
        <f t="shared" si="8"/>
        <v>81.452</v>
      </c>
      <c r="J28" s="7">
        <v>26</v>
      </c>
    </row>
    <row r="29" s="1" customFormat="1" ht="25" customHeight="1" spans="1:10">
      <c r="A29" s="5" t="s">
        <v>322</v>
      </c>
      <c r="B29" s="5" t="s">
        <v>269</v>
      </c>
      <c r="C29" s="5" t="s">
        <v>323</v>
      </c>
      <c r="D29" s="5" t="s">
        <v>271</v>
      </c>
      <c r="E29" s="6">
        <v>82.1</v>
      </c>
      <c r="F29" s="6">
        <f t="shared" si="6"/>
        <v>49.26</v>
      </c>
      <c r="G29" s="6">
        <v>80.27</v>
      </c>
      <c r="H29" s="6">
        <f t="shared" si="7"/>
        <v>32.108</v>
      </c>
      <c r="I29" s="6">
        <f t="shared" si="8"/>
        <v>81.368</v>
      </c>
      <c r="J29" s="7">
        <v>27</v>
      </c>
    </row>
    <row r="30" s="1" customFormat="1" ht="25" customHeight="1" spans="1:10">
      <c r="A30" s="5" t="s">
        <v>324</v>
      </c>
      <c r="B30" s="5" t="s">
        <v>269</v>
      </c>
      <c r="C30" s="5" t="s">
        <v>325</v>
      </c>
      <c r="D30" s="5" t="s">
        <v>271</v>
      </c>
      <c r="E30" s="6">
        <v>81.3</v>
      </c>
      <c r="F30" s="6">
        <f t="shared" si="6"/>
        <v>48.78</v>
      </c>
      <c r="G30" s="6">
        <v>81.4</v>
      </c>
      <c r="H30" s="6">
        <f t="shared" si="7"/>
        <v>32.56</v>
      </c>
      <c r="I30" s="6">
        <f t="shared" si="8"/>
        <v>81.34</v>
      </c>
      <c r="J30" s="7">
        <v>28</v>
      </c>
    </row>
    <row r="31" s="1" customFormat="1" ht="25" customHeight="1" spans="1:10">
      <c r="A31" s="5" t="s">
        <v>326</v>
      </c>
      <c r="B31" s="5" t="s">
        <v>269</v>
      </c>
      <c r="C31" s="5" t="s">
        <v>327</v>
      </c>
      <c r="D31" s="5" t="s">
        <v>271</v>
      </c>
      <c r="E31" s="6">
        <v>81.9</v>
      </c>
      <c r="F31" s="6">
        <f>E31*0.6</f>
        <v>49.14</v>
      </c>
      <c r="G31" s="6">
        <v>80.51</v>
      </c>
      <c r="H31" s="6">
        <f>G31*0.4</f>
        <v>32.204</v>
      </c>
      <c r="I31" s="6">
        <f>E31*0.6+G31*0.4</f>
        <v>81.344</v>
      </c>
      <c r="J31" s="7">
        <v>28</v>
      </c>
    </row>
    <row r="32" s="1" customFormat="1" ht="25" customHeight="1" spans="1:10">
      <c r="A32" s="5" t="s">
        <v>328</v>
      </c>
      <c r="B32" s="5" t="s">
        <v>269</v>
      </c>
      <c r="C32" s="5" t="s">
        <v>329</v>
      </c>
      <c r="D32" s="5" t="s">
        <v>271</v>
      </c>
      <c r="E32" s="6">
        <v>81.2</v>
      </c>
      <c r="F32" s="6">
        <f t="shared" ref="F32:F66" si="9">E32*0.6</f>
        <v>48.72</v>
      </c>
      <c r="G32" s="6">
        <v>81.38</v>
      </c>
      <c r="H32" s="6">
        <f t="shared" ref="H32:H66" si="10">G32*0.4</f>
        <v>32.552</v>
      </c>
      <c r="I32" s="6">
        <f t="shared" ref="I32:I66" si="11">E32*0.6+G32*0.4</f>
        <v>81.272</v>
      </c>
      <c r="J32" s="7">
        <v>30</v>
      </c>
    </row>
    <row r="33" s="1" customFormat="1" ht="25" customHeight="1" spans="1:10">
      <c r="A33" s="5" t="s">
        <v>330</v>
      </c>
      <c r="B33" s="5" t="s">
        <v>269</v>
      </c>
      <c r="C33" s="5" t="s">
        <v>331</v>
      </c>
      <c r="D33" s="5" t="s">
        <v>271</v>
      </c>
      <c r="E33" s="6">
        <v>82.3</v>
      </c>
      <c r="F33" s="6">
        <f t="shared" si="9"/>
        <v>49.38</v>
      </c>
      <c r="G33" s="6">
        <v>79.69</v>
      </c>
      <c r="H33" s="6">
        <f t="shared" si="10"/>
        <v>31.876</v>
      </c>
      <c r="I33" s="6">
        <f t="shared" si="11"/>
        <v>81.256</v>
      </c>
      <c r="J33" s="7">
        <v>31</v>
      </c>
    </row>
    <row r="34" s="1" customFormat="1" ht="25" customHeight="1" spans="1:10">
      <c r="A34" s="5" t="s">
        <v>332</v>
      </c>
      <c r="B34" s="5" t="s">
        <v>269</v>
      </c>
      <c r="C34" s="5" t="s">
        <v>333</v>
      </c>
      <c r="D34" s="5" t="s">
        <v>271</v>
      </c>
      <c r="E34" s="6">
        <v>82.3</v>
      </c>
      <c r="F34" s="6">
        <f t="shared" si="9"/>
        <v>49.38</v>
      </c>
      <c r="G34" s="6">
        <v>79.69</v>
      </c>
      <c r="H34" s="6">
        <f t="shared" si="10"/>
        <v>31.876</v>
      </c>
      <c r="I34" s="6">
        <f t="shared" si="11"/>
        <v>81.256</v>
      </c>
      <c r="J34" s="7">
        <v>31</v>
      </c>
    </row>
    <row r="35" s="1" customFormat="1" ht="25" customHeight="1" spans="1:10">
      <c r="A35" s="5" t="s">
        <v>334</v>
      </c>
      <c r="B35" s="5" t="s">
        <v>269</v>
      </c>
      <c r="C35" s="5" t="s">
        <v>335</v>
      </c>
      <c r="D35" s="5" t="s">
        <v>271</v>
      </c>
      <c r="E35" s="6">
        <v>82.4</v>
      </c>
      <c r="F35" s="6">
        <f t="shared" si="9"/>
        <v>49.44</v>
      </c>
      <c r="G35" s="6">
        <v>79.43</v>
      </c>
      <c r="H35" s="6">
        <f t="shared" si="10"/>
        <v>31.772</v>
      </c>
      <c r="I35" s="6">
        <f t="shared" si="11"/>
        <v>81.212</v>
      </c>
      <c r="J35" s="7">
        <v>33</v>
      </c>
    </row>
    <row r="36" s="1" customFormat="1" ht="25" customHeight="1" spans="1:10">
      <c r="A36" s="5" t="s">
        <v>336</v>
      </c>
      <c r="B36" s="5" t="s">
        <v>269</v>
      </c>
      <c r="C36" s="5" t="s">
        <v>337</v>
      </c>
      <c r="D36" s="5" t="s">
        <v>271</v>
      </c>
      <c r="E36" s="6">
        <v>81.8</v>
      </c>
      <c r="F36" s="6">
        <f t="shared" si="9"/>
        <v>49.08</v>
      </c>
      <c r="G36" s="6">
        <v>80.14</v>
      </c>
      <c r="H36" s="6">
        <f t="shared" si="10"/>
        <v>32.056</v>
      </c>
      <c r="I36" s="6">
        <f t="shared" si="11"/>
        <v>81.136</v>
      </c>
      <c r="J36" s="7">
        <v>34</v>
      </c>
    </row>
    <row r="37" s="1" customFormat="1" ht="25" customHeight="1" spans="1:10">
      <c r="A37" s="5" t="s">
        <v>338</v>
      </c>
      <c r="B37" s="5" t="s">
        <v>269</v>
      </c>
      <c r="C37" s="5" t="s">
        <v>339</v>
      </c>
      <c r="D37" s="5" t="s">
        <v>271</v>
      </c>
      <c r="E37" s="6">
        <v>81.2</v>
      </c>
      <c r="F37" s="6">
        <f t="shared" si="9"/>
        <v>48.72</v>
      </c>
      <c r="G37" s="6">
        <v>81.02</v>
      </c>
      <c r="H37" s="6">
        <f t="shared" si="10"/>
        <v>32.408</v>
      </c>
      <c r="I37" s="6">
        <f t="shared" si="11"/>
        <v>81.128</v>
      </c>
      <c r="J37" s="7">
        <v>35</v>
      </c>
    </row>
    <row r="38" s="1" customFormat="1" ht="25" customHeight="1" spans="1:10">
      <c r="A38" s="5" t="s">
        <v>340</v>
      </c>
      <c r="B38" s="5" t="s">
        <v>269</v>
      </c>
      <c r="C38" s="5" t="s">
        <v>341</v>
      </c>
      <c r="D38" s="5" t="s">
        <v>271</v>
      </c>
      <c r="E38" s="6">
        <v>81.5</v>
      </c>
      <c r="F38" s="6">
        <f t="shared" si="9"/>
        <v>48.9</v>
      </c>
      <c r="G38" s="6">
        <v>80.41</v>
      </c>
      <c r="H38" s="6">
        <f t="shared" si="10"/>
        <v>32.164</v>
      </c>
      <c r="I38" s="6">
        <f t="shared" si="11"/>
        <v>81.064</v>
      </c>
      <c r="J38" s="7">
        <v>36</v>
      </c>
    </row>
    <row r="39" s="1" customFormat="1" ht="25" customHeight="1" spans="1:10">
      <c r="A39" s="5" t="s">
        <v>342</v>
      </c>
      <c r="B39" s="5" t="s">
        <v>269</v>
      </c>
      <c r="C39" s="5" t="s">
        <v>343</v>
      </c>
      <c r="D39" s="5" t="s">
        <v>271</v>
      </c>
      <c r="E39" s="6">
        <v>82.8</v>
      </c>
      <c r="F39" s="6">
        <f t="shared" si="9"/>
        <v>49.68</v>
      </c>
      <c r="G39" s="6">
        <v>78.27</v>
      </c>
      <c r="H39" s="6">
        <f t="shared" si="10"/>
        <v>31.308</v>
      </c>
      <c r="I39" s="6">
        <f t="shared" si="11"/>
        <v>80.988</v>
      </c>
      <c r="J39" s="7">
        <v>37</v>
      </c>
    </row>
    <row r="40" s="1" customFormat="1" ht="25" customHeight="1" spans="1:10">
      <c r="A40" s="5" t="s">
        <v>344</v>
      </c>
      <c r="B40" s="5" t="s">
        <v>269</v>
      </c>
      <c r="C40" s="5" t="s">
        <v>345</v>
      </c>
      <c r="D40" s="5" t="s">
        <v>271</v>
      </c>
      <c r="E40" s="6">
        <v>79.3</v>
      </c>
      <c r="F40" s="6">
        <f t="shared" si="9"/>
        <v>47.58</v>
      </c>
      <c r="G40" s="6">
        <v>83.17</v>
      </c>
      <c r="H40" s="6">
        <f t="shared" si="10"/>
        <v>33.268</v>
      </c>
      <c r="I40" s="6">
        <f t="shared" si="11"/>
        <v>80.848</v>
      </c>
      <c r="J40" s="7">
        <v>38</v>
      </c>
    </row>
    <row r="41" s="1" customFormat="1" ht="25" customHeight="1" spans="1:10">
      <c r="A41" s="5" t="s">
        <v>346</v>
      </c>
      <c r="B41" s="5" t="s">
        <v>269</v>
      </c>
      <c r="C41" s="5" t="s">
        <v>347</v>
      </c>
      <c r="D41" s="5" t="s">
        <v>271</v>
      </c>
      <c r="E41" s="6">
        <v>78.9</v>
      </c>
      <c r="F41" s="6">
        <f t="shared" si="9"/>
        <v>47.34</v>
      </c>
      <c r="G41" s="6">
        <v>82.97</v>
      </c>
      <c r="H41" s="6">
        <f t="shared" si="10"/>
        <v>33.188</v>
      </c>
      <c r="I41" s="6">
        <f t="shared" si="11"/>
        <v>80.528</v>
      </c>
      <c r="J41" s="7">
        <v>39</v>
      </c>
    </row>
    <row r="42" s="1" customFormat="1" ht="25" customHeight="1" spans="1:10">
      <c r="A42" s="5" t="s">
        <v>348</v>
      </c>
      <c r="B42" s="5" t="s">
        <v>269</v>
      </c>
      <c r="C42" s="5" t="s">
        <v>349</v>
      </c>
      <c r="D42" s="5" t="s">
        <v>271</v>
      </c>
      <c r="E42" s="6">
        <v>80.7</v>
      </c>
      <c r="F42" s="6">
        <f t="shared" si="9"/>
        <v>48.42</v>
      </c>
      <c r="G42" s="6">
        <v>80.28</v>
      </c>
      <c r="H42" s="6">
        <f t="shared" si="10"/>
        <v>32.112</v>
      </c>
      <c r="I42" s="6">
        <f t="shared" si="11"/>
        <v>80.532</v>
      </c>
      <c r="J42" s="7">
        <v>39</v>
      </c>
    </row>
    <row r="43" s="1" customFormat="1" ht="25" customHeight="1" spans="1:10">
      <c r="A43" s="5" t="s">
        <v>350</v>
      </c>
      <c r="B43" s="5" t="s">
        <v>269</v>
      </c>
      <c r="C43" s="5" t="s">
        <v>351</v>
      </c>
      <c r="D43" s="5" t="s">
        <v>271</v>
      </c>
      <c r="E43" s="6">
        <v>79.6</v>
      </c>
      <c r="F43" s="6">
        <f t="shared" si="9"/>
        <v>47.76</v>
      </c>
      <c r="G43" s="6">
        <v>81.73</v>
      </c>
      <c r="H43" s="6">
        <f t="shared" si="10"/>
        <v>32.692</v>
      </c>
      <c r="I43" s="6">
        <f t="shared" si="11"/>
        <v>80.452</v>
      </c>
      <c r="J43" s="7">
        <v>41</v>
      </c>
    </row>
    <row r="44" s="1" customFormat="1" ht="25" customHeight="1" spans="1:10">
      <c r="A44" s="5" t="s">
        <v>352</v>
      </c>
      <c r="B44" s="5" t="s">
        <v>269</v>
      </c>
      <c r="C44" s="5" t="s">
        <v>353</v>
      </c>
      <c r="D44" s="5" t="s">
        <v>271</v>
      </c>
      <c r="E44" s="6">
        <v>81.2</v>
      </c>
      <c r="F44" s="6">
        <f t="shared" si="9"/>
        <v>48.72</v>
      </c>
      <c r="G44" s="6">
        <v>79.17</v>
      </c>
      <c r="H44" s="6">
        <f t="shared" si="10"/>
        <v>31.668</v>
      </c>
      <c r="I44" s="6">
        <f t="shared" si="11"/>
        <v>80.388</v>
      </c>
      <c r="J44" s="7">
        <v>42</v>
      </c>
    </row>
    <row r="45" s="1" customFormat="1" ht="25" customHeight="1" spans="1:10">
      <c r="A45" s="5" t="s">
        <v>354</v>
      </c>
      <c r="B45" s="5" t="s">
        <v>269</v>
      </c>
      <c r="C45" s="5" t="s">
        <v>355</v>
      </c>
      <c r="D45" s="5" t="s">
        <v>271</v>
      </c>
      <c r="E45" s="6">
        <v>80.5</v>
      </c>
      <c r="F45" s="6">
        <f t="shared" si="9"/>
        <v>48.3</v>
      </c>
      <c r="G45" s="6">
        <v>80.19</v>
      </c>
      <c r="H45" s="6">
        <f t="shared" si="10"/>
        <v>32.076</v>
      </c>
      <c r="I45" s="6">
        <f t="shared" si="11"/>
        <v>80.376</v>
      </c>
      <c r="J45" s="7">
        <v>43</v>
      </c>
    </row>
    <row r="46" s="1" customFormat="1" ht="25" customHeight="1" spans="1:10">
      <c r="A46" s="5" t="s">
        <v>356</v>
      </c>
      <c r="B46" s="5" t="s">
        <v>269</v>
      </c>
      <c r="C46" s="5" t="s">
        <v>357</v>
      </c>
      <c r="D46" s="5" t="s">
        <v>271</v>
      </c>
      <c r="E46" s="6">
        <v>80.9</v>
      </c>
      <c r="F46" s="6">
        <f t="shared" si="9"/>
        <v>48.54</v>
      </c>
      <c r="G46" s="6">
        <v>79.61</v>
      </c>
      <c r="H46" s="6">
        <f t="shared" si="10"/>
        <v>31.844</v>
      </c>
      <c r="I46" s="6">
        <f t="shared" si="11"/>
        <v>80.384</v>
      </c>
      <c r="J46" s="7">
        <v>43</v>
      </c>
    </row>
    <row r="47" s="1" customFormat="1" ht="25" customHeight="1" spans="1:10">
      <c r="A47" s="5" t="s">
        <v>358</v>
      </c>
      <c r="B47" s="5" t="s">
        <v>269</v>
      </c>
      <c r="C47" s="5" t="s">
        <v>359</v>
      </c>
      <c r="D47" s="5" t="s">
        <v>271</v>
      </c>
      <c r="E47" s="6">
        <v>80.9</v>
      </c>
      <c r="F47" s="6">
        <f t="shared" si="9"/>
        <v>48.54</v>
      </c>
      <c r="G47" s="6">
        <v>79.55</v>
      </c>
      <c r="H47" s="6">
        <f t="shared" si="10"/>
        <v>31.82</v>
      </c>
      <c r="I47" s="6">
        <f t="shared" si="11"/>
        <v>80.36</v>
      </c>
      <c r="J47" s="7">
        <v>45</v>
      </c>
    </row>
    <row r="48" s="1" customFormat="1" ht="25" customHeight="1" spans="1:10">
      <c r="A48" s="5" t="s">
        <v>360</v>
      </c>
      <c r="B48" s="5" t="s">
        <v>269</v>
      </c>
      <c r="C48" s="5" t="s">
        <v>361</v>
      </c>
      <c r="D48" s="5" t="s">
        <v>271</v>
      </c>
      <c r="E48" s="6">
        <v>81.4</v>
      </c>
      <c r="F48" s="6">
        <f t="shared" si="9"/>
        <v>48.84</v>
      </c>
      <c r="G48" s="6">
        <v>78.65</v>
      </c>
      <c r="H48" s="6">
        <f t="shared" si="10"/>
        <v>31.46</v>
      </c>
      <c r="I48" s="6">
        <f t="shared" si="11"/>
        <v>80.3</v>
      </c>
      <c r="J48" s="7">
        <v>46</v>
      </c>
    </row>
    <row r="49" s="1" customFormat="1" ht="25" customHeight="1" spans="1:10">
      <c r="A49" s="5" t="s">
        <v>362</v>
      </c>
      <c r="B49" s="5" t="s">
        <v>269</v>
      </c>
      <c r="C49" s="5" t="s">
        <v>363</v>
      </c>
      <c r="D49" s="5" t="s">
        <v>271</v>
      </c>
      <c r="E49" s="6">
        <v>81.6</v>
      </c>
      <c r="F49" s="6">
        <f t="shared" si="9"/>
        <v>48.96</v>
      </c>
      <c r="G49" s="6">
        <v>78.36</v>
      </c>
      <c r="H49" s="6">
        <f t="shared" si="10"/>
        <v>31.344</v>
      </c>
      <c r="I49" s="6">
        <f t="shared" si="11"/>
        <v>80.304</v>
      </c>
      <c r="J49" s="7">
        <v>46</v>
      </c>
    </row>
    <row r="50" s="1" customFormat="1" ht="25" customHeight="1" spans="1:10">
      <c r="A50" s="5" t="s">
        <v>364</v>
      </c>
      <c r="B50" s="5" t="s">
        <v>269</v>
      </c>
      <c r="C50" s="5" t="s">
        <v>365</v>
      </c>
      <c r="D50" s="5" t="s">
        <v>271</v>
      </c>
      <c r="E50" s="6">
        <v>80.8</v>
      </c>
      <c r="F50" s="6">
        <f t="shared" si="9"/>
        <v>48.48</v>
      </c>
      <c r="G50" s="6">
        <v>79.4</v>
      </c>
      <c r="H50" s="6">
        <f t="shared" si="10"/>
        <v>31.76</v>
      </c>
      <c r="I50" s="6">
        <f t="shared" si="11"/>
        <v>80.24</v>
      </c>
      <c r="J50" s="7">
        <v>48</v>
      </c>
    </row>
    <row r="51" s="1" customFormat="1" ht="25" customHeight="1" spans="1:10">
      <c r="A51" s="5" t="s">
        <v>366</v>
      </c>
      <c r="B51" s="5" t="s">
        <v>269</v>
      </c>
      <c r="C51" s="5" t="s">
        <v>367</v>
      </c>
      <c r="D51" s="5" t="s">
        <v>271</v>
      </c>
      <c r="E51" s="6">
        <v>78.7</v>
      </c>
      <c r="F51" s="6">
        <f t="shared" si="9"/>
        <v>47.22</v>
      </c>
      <c r="G51" s="6">
        <v>82.34</v>
      </c>
      <c r="H51" s="6">
        <f t="shared" si="10"/>
        <v>32.936</v>
      </c>
      <c r="I51" s="6">
        <f t="shared" si="11"/>
        <v>80.156</v>
      </c>
      <c r="J51" s="7">
        <v>49</v>
      </c>
    </row>
    <row r="52" s="1" customFormat="1" ht="25" customHeight="1" spans="1:10">
      <c r="A52" s="5" t="s">
        <v>368</v>
      </c>
      <c r="B52" s="5" t="s">
        <v>269</v>
      </c>
      <c r="C52" s="5" t="s">
        <v>369</v>
      </c>
      <c r="D52" s="5" t="s">
        <v>271</v>
      </c>
      <c r="E52" s="6">
        <v>80.3</v>
      </c>
      <c r="F52" s="6">
        <f t="shared" si="9"/>
        <v>48.18</v>
      </c>
      <c r="G52" s="6">
        <v>79.95</v>
      </c>
      <c r="H52" s="6">
        <f t="shared" si="10"/>
        <v>31.98</v>
      </c>
      <c r="I52" s="6">
        <f t="shared" si="11"/>
        <v>80.16</v>
      </c>
      <c r="J52" s="7">
        <v>49</v>
      </c>
    </row>
    <row r="53" s="1" customFormat="1" ht="25" customHeight="1" spans="1:10">
      <c r="A53" s="5" t="s">
        <v>370</v>
      </c>
      <c r="B53" s="5" t="s">
        <v>269</v>
      </c>
      <c r="C53" s="5" t="s">
        <v>371</v>
      </c>
      <c r="D53" s="5" t="s">
        <v>271</v>
      </c>
      <c r="E53" s="6">
        <v>78.7</v>
      </c>
      <c r="F53" s="6">
        <f t="shared" si="9"/>
        <v>47.22</v>
      </c>
      <c r="G53" s="6">
        <v>82.28</v>
      </c>
      <c r="H53" s="6">
        <f t="shared" si="10"/>
        <v>32.912</v>
      </c>
      <c r="I53" s="6">
        <f t="shared" si="11"/>
        <v>80.132</v>
      </c>
      <c r="J53" s="7">
        <v>51</v>
      </c>
    </row>
    <row r="54" s="1" customFormat="1" ht="25" customHeight="1" spans="1:10">
      <c r="A54" s="5" t="s">
        <v>372</v>
      </c>
      <c r="B54" s="5" t="s">
        <v>269</v>
      </c>
      <c r="C54" s="5" t="s">
        <v>373</v>
      </c>
      <c r="D54" s="5" t="s">
        <v>271</v>
      </c>
      <c r="E54" s="6">
        <v>79.1</v>
      </c>
      <c r="F54" s="6">
        <f t="shared" si="9"/>
        <v>47.46</v>
      </c>
      <c r="G54" s="6">
        <v>81.37</v>
      </c>
      <c r="H54" s="6">
        <f t="shared" si="10"/>
        <v>32.548</v>
      </c>
      <c r="I54" s="6">
        <f t="shared" si="11"/>
        <v>80.008</v>
      </c>
      <c r="J54" s="7">
        <v>52</v>
      </c>
    </row>
    <row r="55" s="1" customFormat="1" ht="25" customHeight="1" spans="1:10">
      <c r="A55" s="5" t="s">
        <v>374</v>
      </c>
      <c r="B55" s="5" t="s">
        <v>269</v>
      </c>
      <c r="C55" s="5" t="s">
        <v>375</v>
      </c>
      <c r="D55" s="5" t="s">
        <v>271</v>
      </c>
      <c r="E55" s="6">
        <v>80.1</v>
      </c>
      <c r="F55" s="6">
        <f t="shared" si="9"/>
        <v>48.06</v>
      </c>
      <c r="G55" s="6">
        <v>79.6</v>
      </c>
      <c r="H55" s="6">
        <f t="shared" si="10"/>
        <v>31.84</v>
      </c>
      <c r="I55" s="6">
        <f t="shared" si="11"/>
        <v>79.9</v>
      </c>
      <c r="J55" s="7">
        <v>53</v>
      </c>
    </row>
    <row r="56" s="1" customFormat="1" ht="25" customHeight="1" spans="1:10">
      <c r="A56" s="5" t="s">
        <v>376</v>
      </c>
      <c r="B56" s="5" t="s">
        <v>269</v>
      </c>
      <c r="C56" s="5" t="s">
        <v>377</v>
      </c>
      <c r="D56" s="5" t="s">
        <v>271</v>
      </c>
      <c r="E56" s="6">
        <v>80.3</v>
      </c>
      <c r="F56" s="6">
        <f t="shared" si="9"/>
        <v>48.18</v>
      </c>
      <c r="G56" s="6">
        <v>79.3</v>
      </c>
      <c r="H56" s="6">
        <f t="shared" si="10"/>
        <v>31.72</v>
      </c>
      <c r="I56" s="6">
        <f t="shared" si="11"/>
        <v>79.9</v>
      </c>
      <c r="J56" s="7">
        <v>53</v>
      </c>
    </row>
    <row r="57" s="1" customFormat="1" ht="25" customHeight="1" spans="1:10">
      <c r="A57" s="5" t="s">
        <v>378</v>
      </c>
      <c r="B57" s="5" t="s">
        <v>269</v>
      </c>
      <c r="C57" s="5" t="s">
        <v>379</v>
      </c>
      <c r="D57" s="5" t="s">
        <v>271</v>
      </c>
      <c r="E57" s="6">
        <v>80.5</v>
      </c>
      <c r="F57" s="6">
        <f t="shared" si="9"/>
        <v>48.3</v>
      </c>
      <c r="G57" s="6">
        <v>78.94</v>
      </c>
      <c r="H57" s="6">
        <f t="shared" si="10"/>
        <v>31.576</v>
      </c>
      <c r="I57" s="6">
        <f t="shared" si="11"/>
        <v>79.876</v>
      </c>
      <c r="J57" s="7">
        <v>55</v>
      </c>
    </row>
    <row r="58" s="1" customFormat="1" ht="25" customHeight="1" spans="1:10">
      <c r="A58" s="5" t="s">
        <v>380</v>
      </c>
      <c r="B58" s="5" t="s">
        <v>269</v>
      </c>
      <c r="C58" s="5" t="s">
        <v>381</v>
      </c>
      <c r="D58" s="5" t="s">
        <v>271</v>
      </c>
      <c r="E58" s="6">
        <v>80</v>
      </c>
      <c r="F58" s="6">
        <f t="shared" si="9"/>
        <v>48</v>
      </c>
      <c r="G58" s="6">
        <v>79.57</v>
      </c>
      <c r="H58" s="6">
        <f t="shared" si="10"/>
        <v>31.828</v>
      </c>
      <c r="I58" s="6">
        <f t="shared" si="11"/>
        <v>79.828</v>
      </c>
      <c r="J58" s="7">
        <v>56</v>
      </c>
    </row>
    <row r="59" s="1" customFormat="1" ht="25" customHeight="1" spans="1:10">
      <c r="A59" s="5" t="s">
        <v>382</v>
      </c>
      <c r="B59" s="5" t="s">
        <v>269</v>
      </c>
      <c r="C59" s="5" t="s">
        <v>383</v>
      </c>
      <c r="D59" s="5" t="s">
        <v>271</v>
      </c>
      <c r="E59" s="6">
        <v>79.9</v>
      </c>
      <c r="F59" s="6">
        <f t="shared" si="9"/>
        <v>47.94</v>
      </c>
      <c r="G59" s="6">
        <v>79.7</v>
      </c>
      <c r="H59" s="6">
        <f t="shared" si="10"/>
        <v>31.88</v>
      </c>
      <c r="I59" s="6">
        <f t="shared" si="11"/>
        <v>79.82</v>
      </c>
      <c r="J59" s="7">
        <v>57</v>
      </c>
    </row>
    <row r="60" s="1" customFormat="1" ht="25" customHeight="1" spans="1:10">
      <c r="A60" s="5" t="s">
        <v>384</v>
      </c>
      <c r="B60" s="5" t="s">
        <v>269</v>
      </c>
      <c r="C60" s="5" t="s">
        <v>385</v>
      </c>
      <c r="D60" s="5" t="s">
        <v>271</v>
      </c>
      <c r="E60" s="6">
        <v>79.4</v>
      </c>
      <c r="F60" s="6">
        <f t="shared" si="9"/>
        <v>47.64</v>
      </c>
      <c r="G60" s="6">
        <v>80.24</v>
      </c>
      <c r="H60" s="6">
        <f t="shared" si="10"/>
        <v>32.096</v>
      </c>
      <c r="I60" s="6">
        <f t="shared" si="11"/>
        <v>79.736</v>
      </c>
      <c r="J60" s="7">
        <v>58</v>
      </c>
    </row>
    <row r="61" s="1" customFormat="1" ht="25" customHeight="1" spans="1:10">
      <c r="A61" s="5" t="s">
        <v>386</v>
      </c>
      <c r="B61" s="5" t="s">
        <v>269</v>
      </c>
      <c r="C61" s="5" t="s">
        <v>387</v>
      </c>
      <c r="D61" s="5" t="s">
        <v>271</v>
      </c>
      <c r="E61" s="6">
        <v>80</v>
      </c>
      <c r="F61" s="6">
        <f t="shared" si="9"/>
        <v>48</v>
      </c>
      <c r="G61" s="6">
        <v>79.28</v>
      </c>
      <c r="H61" s="6">
        <f t="shared" si="10"/>
        <v>31.712</v>
      </c>
      <c r="I61" s="6">
        <f t="shared" si="11"/>
        <v>79.712</v>
      </c>
      <c r="J61" s="7">
        <v>59</v>
      </c>
    </row>
    <row r="62" s="1" customFormat="1" ht="25" customHeight="1" spans="1:10">
      <c r="A62" s="5" t="s">
        <v>388</v>
      </c>
      <c r="B62" s="5" t="s">
        <v>269</v>
      </c>
      <c r="C62" s="5" t="s">
        <v>389</v>
      </c>
      <c r="D62" s="5" t="s">
        <v>271</v>
      </c>
      <c r="E62" s="6">
        <v>77.6</v>
      </c>
      <c r="F62" s="6">
        <f t="shared" si="9"/>
        <v>46.56</v>
      </c>
      <c r="G62" s="6">
        <v>82.75</v>
      </c>
      <c r="H62" s="6">
        <f t="shared" si="10"/>
        <v>33.1</v>
      </c>
      <c r="I62" s="6">
        <f t="shared" si="11"/>
        <v>79.66</v>
      </c>
      <c r="J62" s="7">
        <v>60</v>
      </c>
    </row>
    <row r="63" s="1" customFormat="1" ht="25" customHeight="1" spans="1:10">
      <c r="A63" s="5" t="s">
        <v>390</v>
      </c>
      <c r="B63" s="5" t="s">
        <v>269</v>
      </c>
      <c r="C63" s="5" t="s">
        <v>391</v>
      </c>
      <c r="D63" s="5" t="s">
        <v>271</v>
      </c>
      <c r="E63" s="6">
        <v>80.3</v>
      </c>
      <c r="F63" s="6">
        <f t="shared" si="9"/>
        <v>48.18</v>
      </c>
      <c r="G63" s="6">
        <v>78.67</v>
      </c>
      <c r="H63" s="6">
        <f t="shared" si="10"/>
        <v>31.468</v>
      </c>
      <c r="I63" s="6">
        <f t="shared" si="11"/>
        <v>79.648</v>
      </c>
      <c r="J63" s="7">
        <v>61</v>
      </c>
    </row>
    <row r="64" s="1" customFormat="1" ht="25" customHeight="1" spans="1:10">
      <c r="A64" s="5" t="s">
        <v>392</v>
      </c>
      <c r="B64" s="5" t="s">
        <v>269</v>
      </c>
      <c r="C64" s="5" t="s">
        <v>393</v>
      </c>
      <c r="D64" s="5" t="s">
        <v>271</v>
      </c>
      <c r="E64" s="6">
        <v>80.9</v>
      </c>
      <c r="F64" s="6">
        <f t="shared" si="9"/>
        <v>48.54</v>
      </c>
      <c r="G64" s="6">
        <v>77.68</v>
      </c>
      <c r="H64" s="6">
        <f t="shared" si="10"/>
        <v>31.072</v>
      </c>
      <c r="I64" s="6">
        <f t="shared" si="11"/>
        <v>79.612</v>
      </c>
      <c r="J64" s="7">
        <v>62</v>
      </c>
    </row>
    <row r="65" s="1" customFormat="1" ht="25" customHeight="1" spans="1:10">
      <c r="A65" s="5" t="s">
        <v>394</v>
      </c>
      <c r="B65" s="5" t="s">
        <v>269</v>
      </c>
      <c r="C65" s="5" t="s">
        <v>395</v>
      </c>
      <c r="D65" s="5" t="s">
        <v>271</v>
      </c>
      <c r="E65" s="6">
        <v>79.8</v>
      </c>
      <c r="F65" s="6">
        <f t="shared" si="9"/>
        <v>47.88</v>
      </c>
      <c r="G65" s="6">
        <v>79.31</v>
      </c>
      <c r="H65" s="6">
        <f t="shared" si="10"/>
        <v>31.724</v>
      </c>
      <c r="I65" s="6">
        <f t="shared" si="11"/>
        <v>79.604</v>
      </c>
      <c r="J65" s="7">
        <v>63</v>
      </c>
    </row>
    <row r="66" s="1" customFormat="1" ht="25" customHeight="1" spans="1:10">
      <c r="A66" s="5" t="s">
        <v>396</v>
      </c>
      <c r="B66" s="5" t="s">
        <v>269</v>
      </c>
      <c r="C66" s="5" t="s">
        <v>397</v>
      </c>
      <c r="D66" s="5" t="s">
        <v>271</v>
      </c>
      <c r="E66" s="6">
        <v>79.4</v>
      </c>
      <c r="F66" s="6">
        <f t="shared" si="9"/>
        <v>47.64</v>
      </c>
      <c r="G66" s="6">
        <v>79.83</v>
      </c>
      <c r="H66" s="6">
        <f t="shared" si="10"/>
        <v>31.932</v>
      </c>
      <c r="I66" s="6">
        <f t="shared" si="11"/>
        <v>79.572</v>
      </c>
      <c r="J66" s="7">
        <v>64</v>
      </c>
    </row>
    <row r="67" s="1" customFormat="1" ht="25" customHeight="1" spans="1:10">
      <c r="A67" s="5" t="s">
        <v>398</v>
      </c>
      <c r="B67" s="5" t="s">
        <v>269</v>
      </c>
      <c r="C67" s="5" t="s">
        <v>399</v>
      </c>
      <c r="D67" s="5" t="s">
        <v>271</v>
      </c>
      <c r="E67" s="6">
        <v>78.5</v>
      </c>
      <c r="F67" s="6">
        <f t="shared" ref="F67:F103" si="12">E67*0.6</f>
        <v>47.1</v>
      </c>
      <c r="G67" s="6">
        <v>81</v>
      </c>
      <c r="H67" s="6">
        <f t="shared" ref="H67:H103" si="13">G67*0.4</f>
        <v>32.4</v>
      </c>
      <c r="I67" s="6">
        <f t="shared" ref="I67:I103" si="14">E67*0.6+G67*0.4</f>
        <v>79.5</v>
      </c>
      <c r="J67" s="7">
        <v>65</v>
      </c>
    </row>
    <row r="68" s="1" customFormat="1" ht="25" customHeight="1" spans="1:10">
      <c r="A68" s="5" t="s">
        <v>400</v>
      </c>
      <c r="B68" s="5" t="s">
        <v>269</v>
      </c>
      <c r="C68" s="5" t="s">
        <v>401</v>
      </c>
      <c r="D68" s="5" t="s">
        <v>271</v>
      </c>
      <c r="E68" s="6">
        <v>79.4</v>
      </c>
      <c r="F68" s="6">
        <f t="shared" si="12"/>
        <v>47.64</v>
      </c>
      <c r="G68" s="6">
        <v>79.57</v>
      </c>
      <c r="H68" s="6">
        <f t="shared" si="13"/>
        <v>31.828</v>
      </c>
      <c r="I68" s="6">
        <f t="shared" si="14"/>
        <v>79.468</v>
      </c>
      <c r="J68" s="7">
        <v>66</v>
      </c>
    </row>
    <row r="69" s="1" customFormat="1" ht="25" customHeight="1" spans="1:10">
      <c r="A69" s="5" t="s">
        <v>402</v>
      </c>
      <c r="B69" s="5" t="s">
        <v>269</v>
      </c>
      <c r="C69" s="5" t="s">
        <v>403</v>
      </c>
      <c r="D69" s="5" t="s">
        <v>271</v>
      </c>
      <c r="E69" s="6">
        <v>79.8</v>
      </c>
      <c r="F69" s="6">
        <f t="shared" si="12"/>
        <v>47.88</v>
      </c>
      <c r="G69" s="6">
        <v>78.92</v>
      </c>
      <c r="H69" s="6">
        <f t="shared" si="13"/>
        <v>31.568</v>
      </c>
      <c r="I69" s="6">
        <f t="shared" si="14"/>
        <v>79.448</v>
      </c>
      <c r="J69" s="7">
        <v>67</v>
      </c>
    </row>
    <row r="70" s="1" customFormat="1" ht="25" customHeight="1" spans="1:10">
      <c r="A70" s="5" t="s">
        <v>404</v>
      </c>
      <c r="B70" s="5" t="s">
        <v>269</v>
      </c>
      <c r="C70" s="5" t="s">
        <v>405</v>
      </c>
      <c r="D70" s="5" t="s">
        <v>271</v>
      </c>
      <c r="E70" s="6">
        <v>78.5</v>
      </c>
      <c r="F70" s="6">
        <f t="shared" si="12"/>
        <v>47.1</v>
      </c>
      <c r="G70" s="6">
        <v>80.8</v>
      </c>
      <c r="H70" s="6">
        <f t="shared" si="13"/>
        <v>32.32</v>
      </c>
      <c r="I70" s="6">
        <f t="shared" si="14"/>
        <v>79.42</v>
      </c>
      <c r="J70" s="7">
        <v>68</v>
      </c>
    </row>
    <row r="71" s="1" customFormat="1" ht="25" customHeight="1" spans="1:10">
      <c r="A71" s="5" t="s">
        <v>406</v>
      </c>
      <c r="B71" s="5" t="s">
        <v>269</v>
      </c>
      <c r="C71" s="5" t="s">
        <v>407</v>
      </c>
      <c r="D71" s="5" t="s">
        <v>271</v>
      </c>
      <c r="E71" s="6">
        <v>79.4</v>
      </c>
      <c r="F71" s="6">
        <f t="shared" si="12"/>
        <v>47.64</v>
      </c>
      <c r="G71" s="6">
        <v>79.32</v>
      </c>
      <c r="H71" s="6">
        <f t="shared" si="13"/>
        <v>31.728</v>
      </c>
      <c r="I71" s="6">
        <f t="shared" si="14"/>
        <v>79.368</v>
      </c>
      <c r="J71" s="7">
        <v>69</v>
      </c>
    </row>
    <row r="72" s="1" customFormat="1" ht="25" customHeight="1" spans="1:10">
      <c r="A72" s="5" t="s">
        <v>408</v>
      </c>
      <c r="B72" s="5" t="s">
        <v>269</v>
      </c>
      <c r="C72" s="5" t="s">
        <v>409</v>
      </c>
      <c r="D72" s="5" t="s">
        <v>271</v>
      </c>
      <c r="E72" s="6">
        <v>78.2</v>
      </c>
      <c r="F72" s="6">
        <f t="shared" si="12"/>
        <v>46.92</v>
      </c>
      <c r="G72" s="6">
        <v>80.8</v>
      </c>
      <c r="H72" s="6">
        <f t="shared" si="13"/>
        <v>32.32</v>
      </c>
      <c r="I72" s="6">
        <f t="shared" si="14"/>
        <v>79.24</v>
      </c>
      <c r="J72" s="7">
        <v>70</v>
      </c>
    </row>
    <row r="73" s="1" customFormat="1" ht="25" customHeight="1" spans="1:10">
      <c r="A73" s="5" t="s">
        <v>410</v>
      </c>
      <c r="B73" s="5" t="s">
        <v>269</v>
      </c>
      <c r="C73" s="5" t="s">
        <v>411</v>
      </c>
      <c r="D73" s="5" t="s">
        <v>271</v>
      </c>
      <c r="E73" s="6">
        <v>78.9</v>
      </c>
      <c r="F73" s="6">
        <f t="shared" si="12"/>
        <v>47.34</v>
      </c>
      <c r="G73" s="6">
        <v>79.66</v>
      </c>
      <c r="H73" s="6">
        <f t="shared" si="13"/>
        <v>31.864</v>
      </c>
      <c r="I73" s="6">
        <f t="shared" si="14"/>
        <v>79.204</v>
      </c>
      <c r="J73" s="7">
        <v>71</v>
      </c>
    </row>
    <row r="74" s="1" customFormat="1" ht="25" customHeight="1" spans="1:10">
      <c r="A74" s="5" t="s">
        <v>412</v>
      </c>
      <c r="B74" s="5" t="s">
        <v>269</v>
      </c>
      <c r="C74" s="5" t="s">
        <v>413</v>
      </c>
      <c r="D74" s="5" t="s">
        <v>271</v>
      </c>
      <c r="E74" s="6">
        <v>78.2</v>
      </c>
      <c r="F74" s="6">
        <f t="shared" si="12"/>
        <v>46.92</v>
      </c>
      <c r="G74" s="6">
        <v>80.6</v>
      </c>
      <c r="H74" s="6">
        <f t="shared" si="13"/>
        <v>32.24</v>
      </c>
      <c r="I74" s="6">
        <f t="shared" si="14"/>
        <v>79.16</v>
      </c>
      <c r="J74" s="7">
        <v>72</v>
      </c>
    </row>
    <row r="75" s="1" customFormat="1" ht="25" customHeight="1" spans="1:10">
      <c r="A75" s="5" t="s">
        <v>414</v>
      </c>
      <c r="B75" s="5" t="s">
        <v>269</v>
      </c>
      <c r="C75" s="5" t="s">
        <v>415</v>
      </c>
      <c r="D75" s="5" t="s">
        <v>271</v>
      </c>
      <c r="E75" s="6">
        <v>79.7</v>
      </c>
      <c r="F75" s="6">
        <f t="shared" si="12"/>
        <v>47.82</v>
      </c>
      <c r="G75" s="6">
        <v>78.31</v>
      </c>
      <c r="H75" s="6">
        <f t="shared" si="13"/>
        <v>31.324</v>
      </c>
      <c r="I75" s="6">
        <f t="shared" si="14"/>
        <v>79.144</v>
      </c>
      <c r="J75" s="7">
        <v>73</v>
      </c>
    </row>
    <row r="76" s="1" customFormat="1" ht="25" customHeight="1" spans="1:10">
      <c r="A76" s="5" t="s">
        <v>416</v>
      </c>
      <c r="B76" s="5" t="s">
        <v>269</v>
      </c>
      <c r="C76" s="5" t="s">
        <v>417</v>
      </c>
      <c r="D76" s="5" t="s">
        <v>271</v>
      </c>
      <c r="E76" s="6">
        <v>78.9</v>
      </c>
      <c r="F76" s="6">
        <f t="shared" si="12"/>
        <v>47.34</v>
      </c>
      <c r="G76" s="6">
        <v>79.45</v>
      </c>
      <c r="H76" s="6">
        <f t="shared" si="13"/>
        <v>31.78</v>
      </c>
      <c r="I76" s="6">
        <f t="shared" si="14"/>
        <v>79.12</v>
      </c>
      <c r="J76" s="7">
        <v>74</v>
      </c>
    </row>
    <row r="77" s="1" customFormat="1" ht="25" customHeight="1" spans="1:10">
      <c r="A77" s="5" t="s">
        <v>418</v>
      </c>
      <c r="B77" s="5" t="s">
        <v>269</v>
      </c>
      <c r="C77" s="5" t="s">
        <v>419</v>
      </c>
      <c r="D77" s="5" t="s">
        <v>271</v>
      </c>
      <c r="E77" s="6">
        <v>78.7</v>
      </c>
      <c r="F77" s="6">
        <f t="shared" si="12"/>
        <v>47.22</v>
      </c>
      <c r="G77" s="6">
        <v>79.73</v>
      </c>
      <c r="H77" s="6">
        <f t="shared" si="13"/>
        <v>31.892</v>
      </c>
      <c r="I77" s="6">
        <f t="shared" si="14"/>
        <v>79.112</v>
      </c>
      <c r="J77" s="7">
        <v>75</v>
      </c>
    </row>
    <row r="78" s="1" customFormat="1" ht="25" customHeight="1" spans="1:10">
      <c r="A78" s="5" t="s">
        <v>420</v>
      </c>
      <c r="B78" s="5" t="s">
        <v>269</v>
      </c>
      <c r="C78" s="5" t="s">
        <v>421</v>
      </c>
      <c r="D78" s="5" t="s">
        <v>271</v>
      </c>
      <c r="E78" s="6">
        <v>77.8</v>
      </c>
      <c r="F78" s="6">
        <f t="shared" si="12"/>
        <v>46.68</v>
      </c>
      <c r="G78" s="6">
        <v>80.73</v>
      </c>
      <c r="H78" s="6">
        <f t="shared" si="13"/>
        <v>32.292</v>
      </c>
      <c r="I78" s="6">
        <f t="shared" si="14"/>
        <v>78.972</v>
      </c>
      <c r="J78" s="7">
        <v>76</v>
      </c>
    </row>
    <row r="79" s="1" customFormat="1" ht="25" customHeight="1" spans="1:10">
      <c r="A79" s="5" t="s">
        <v>422</v>
      </c>
      <c r="B79" s="5" t="s">
        <v>269</v>
      </c>
      <c r="C79" s="5" t="s">
        <v>423</v>
      </c>
      <c r="D79" s="5" t="s">
        <v>271</v>
      </c>
      <c r="E79" s="6">
        <v>78.1</v>
      </c>
      <c r="F79" s="6">
        <f t="shared" si="12"/>
        <v>46.86</v>
      </c>
      <c r="G79" s="6">
        <v>80.25</v>
      </c>
      <c r="H79" s="6">
        <f t="shared" si="13"/>
        <v>32.1</v>
      </c>
      <c r="I79" s="6">
        <f t="shared" si="14"/>
        <v>78.96</v>
      </c>
      <c r="J79" s="7">
        <v>77</v>
      </c>
    </row>
    <row r="80" s="1" customFormat="1" ht="25" customHeight="1" spans="1:10">
      <c r="A80" s="5" t="s">
        <v>424</v>
      </c>
      <c r="B80" s="5" t="s">
        <v>269</v>
      </c>
      <c r="C80" s="5" t="s">
        <v>425</v>
      </c>
      <c r="D80" s="5" t="s">
        <v>271</v>
      </c>
      <c r="E80" s="6">
        <v>78.5</v>
      </c>
      <c r="F80" s="6">
        <f t="shared" si="12"/>
        <v>47.1</v>
      </c>
      <c r="G80" s="6">
        <v>79.55</v>
      </c>
      <c r="H80" s="6">
        <f t="shared" si="13"/>
        <v>31.82</v>
      </c>
      <c r="I80" s="6">
        <f t="shared" si="14"/>
        <v>78.92</v>
      </c>
      <c r="J80" s="7">
        <v>78</v>
      </c>
    </row>
    <row r="81" s="1" customFormat="1" ht="25" customHeight="1" spans="1:10">
      <c r="A81" s="5" t="s">
        <v>426</v>
      </c>
      <c r="B81" s="5" t="s">
        <v>269</v>
      </c>
      <c r="C81" s="5" t="s">
        <v>427</v>
      </c>
      <c r="D81" s="5" t="s">
        <v>271</v>
      </c>
      <c r="E81" s="6">
        <v>77.3</v>
      </c>
      <c r="F81" s="6">
        <f t="shared" si="12"/>
        <v>46.38</v>
      </c>
      <c r="G81" s="6">
        <v>81.23</v>
      </c>
      <c r="H81" s="6">
        <f t="shared" si="13"/>
        <v>32.492</v>
      </c>
      <c r="I81" s="6">
        <f t="shared" si="14"/>
        <v>78.872</v>
      </c>
      <c r="J81" s="7">
        <v>79</v>
      </c>
    </row>
    <row r="82" s="1" customFormat="1" ht="25" customHeight="1" spans="1:10">
      <c r="A82" s="5" t="s">
        <v>428</v>
      </c>
      <c r="B82" s="5" t="s">
        <v>269</v>
      </c>
      <c r="C82" s="5" t="s">
        <v>429</v>
      </c>
      <c r="D82" s="5" t="s">
        <v>271</v>
      </c>
      <c r="E82" s="6">
        <v>78.5</v>
      </c>
      <c r="F82" s="6">
        <f t="shared" si="12"/>
        <v>47.1</v>
      </c>
      <c r="G82" s="6">
        <v>79.24</v>
      </c>
      <c r="H82" s="6">
        <f t="shared" si="13"/>
        <v>31.696</v>
      </c>
      <c r="I82" s="6">
        <f t="shared" si="14"/>
        <v>78.796</v>
      </c>
      <c r="J82" s="7">
        <v>80</v>
      </c>
    </row>
    <row r="83" s="1" customFormat="1" ht="25" customHeight="1" spans="1:10">
      <c r="A83" s="5" t="s">
        <v>430</v>
      </c>
      <c r="B83" s="5" t="s">
        <v>269</v>
      </c>
      <c r="C83" s="5" t="s">
        <v>431</v>
      </c>
      <c r="D83" s="5" t="s">
        <v>271</v>
      </c>
      <c r="E83" s="6">
        <v>76.5</v>
      </c>
      <c r="F83" s="6">
        <f t="shared" si="12"/>
        <v>45.9</v>
      </c>
      <c r="G83" s="6">
        <v>81.94</v>
      </c>
      <c r="H83" s="6">
        <f t="shared" si="13"/>
        <v>32.776</v>
      </c>
      <c r="I83" s="6">
        <f t="shared" si="14"/>
        <v>78.676</v>
      </c>
      <c r="J83" s="7">
        <v>81</v>
      </c>
    </row>
    <row r="84" s="1" customFormat="1" ht="25" customHeight="1" spans="1:10">
      <c r="A84" s="5" t="s">
        <v>432</v>
      </c>
      <c r="B84" s="5" t="s">
        <v>269</v>
      </c>
      <c r="C84" s="5" t="s">
        <v>433</v>
      </c>
      <c r="D84" s="5" t="s">
        <v>271</v>
      </c>
      <c r="E84" s="6">
        <v>78.7</v>
      </c>
      <c r="F84" s="6">
        <f t="shared" si="12"/>
        <v>47.22</v>
      </c>
      <c r="G84" s="6">
        <v>78.53</v>
      </c>
      <c r="H84" s="6">
        <f t="shared" si="13"/>
        <v>31.412</v>
      </c>
      <c r="I84" s="6">
        <f t="shared" si="14"/>
        <v>78.632</v>
      </c>
      <c r="J84" s="7">
        <v>82</v>
      </c>
    </row>
    <row r="85" s="1" customFormat="1" ht="25" customHeight="1" spans="1:10">
      <c r="A85" s="5" t="s">
        <v>434</v>
      </c>
      <c r="B85" s="5" t="s">
        <v>269</v>
      </c>
      <c r="C85" s="5" t="s">
        <v>435</v>
      </c>
      <c r="D85" s="5" t="s">
        <v>271</v>
      </c>
      <c r="E85" s="6">
        <v>77.8</v>
      </c>
      <c r="F85" s="6">
        <f t="shared" si="12"/>
        <v>46.68</v>
      </c>
      <c r="G85" s="6">
        <v>79.82</v>
      </c>
      <c r="H85" s="6">
        <f t="shared" si="13"/>
        <v>31.928</v>
      </c>
      <c r="I85" s="6">
        <f t="shared" si="14"/>
        <v>78.608</v>
      </c>
      <c r="J85" s="7">
        <v>83</v>
      </c>
    </row>
    <row r="86" s="1" customFormat="1" ht="25" customHeight="1" spans="1:10">
      <c r="A86" s="5" t="s">
        <v>436</v>
      </c>
      <c r="B86" s="5" t="s">
        <v>269</v>
      </c>
      <c r="C86" s="5" t="s">
        <v>437</v>
      </c>
      <c r="D86" s="5" t="s">
        <v>271</v>
      </c>
      <c r="E86" s="6">
        <v>78.5</v>
      </c>
      <c r="F86" s="6">
        <f t="shared" si="12"/>
        <v>47.1</v>
      </c>
      <c r="G86" s="6">
        <v>78.59</v>
      </c>
      <c r="H86" s="6">
        <f t="shared" si="13"/>
        <v>31.436</v>
      </c>
      <c r="I86" s="6">
        <f t="shared" si="14"/>
        <v>78.536</v>
      </c>
      <c r="J86" s="7">
        <v>84</v>
      </c>
    </row>
    <row r="87" s="1" customFormat="1" ht="25" customHeight="1" spans="1:10">
      <c r="A87" s="5" t="s">
        <v>438</v>
      </c>
      <c r="B87" s="5" t="s">
        <v>269</v>
      </c>
      <c r="C87" s="5" t="s">
        <v>439</v>
      </c>
      <c r="D87" s="5" t="s">
        <v>271</v>
      </c>
      <c r="E87" s="6">
        <v>77.5</v>
      </c>
      <c r="F87" s="6">
        <f t="shared" si="12"/>
        <v>46.5</v>
      </c>
      <c r="G87" s="6">
        <v>80.06</v>
      </c>
      <c r="H87" s="6">
        <f t="shared" si="13"/>
        <v>32.024</v>
      </c>
      <c r="I87" s="6">
        <f t="shared" si="14"/>
        <v>78.524</v>
      </c>
      <c r="J87" s="7">
        <v>85</v>
      </c>
    </row>
    <row r="88" s="1" customFormat="1" ht="25" customHeight="1" spans="1:10">
      <c r="A88" s="5" t="s">
        <v>440</v>
      </c>
      <c r="B88" s="5" t="s">
        <v>269</v>
      </c>
      <c r="C88" s="5" t="s">
        <v>441</v>
      </c>
      <c r="D88" s="5" t="s">
        <v>271</v>
      </c>
      <c r="E88" s="6">
        <v>76.9</v>
      </c>
      <c r="F88" s="6">
        <f t="shared" si="12"/>
        <v>46.14</v>
      </c>
      <c r="G88" s="6">
        <v>80.76</v>
      </c>
      <c r="H88" s="6">
        <f t="shared" si="13"/>
        <v>32.304</v>
      </c>
      <c r="I88" s="6">
        <f t="shared" si="14"/>
        <v>78.444</v>
      </c>
      <c r="J88" s="7">
        <v>86</v>
      </c>
    </row>
    <row r="89" s="1" customFormat="1" ht="25" customHeight="1" spans="1:10">
      <c r="A89" s="5" t="s">
        <v>442</v>
      </c>
      <c r="B89" s="5" t="s">
        <v>269</v>
      </c>
      <c r="C89" s="5" t="s">
        <v>443</v>
      </c>
      <c r="D89" s="5" t="s">
        <v>271</v>
      </c>
      <c r="E89" s="6">
        <v>77.5</v>
      </c>
      <c r="F89" s="6">
        <f t="shared" si="12"/>
        <v>46.5</v>
      </c>
      <c r="G89" s="6">
        <v>79.64</v>
      </c>
      <c r="H89" s="6">
        <f t="shared" si="13"/>
        <v>31.856</v>
      </c>
      <c r="I89" s="6">
        <f t="shared" si="14"/>
        <v>78.356</v>
      </c>
      <c r="J89" s="7">
        <v>87</v>
      </c>
    </row>
    <row r="90" s="1" customFormat="1" ht="25" customHeight="1" spans="1:10">
      <c r="A90" s="5" t="s">
        <v>444</v>
      </c>
      <c r="B90" s="5" t="s">
        <v>269</v>
      </c>
      <c r="C90" s="5" t="s">
        <v>445</v>
      </c>
      <c r="D90" s="5" t="s">
        <v>271</v>
      </c>
      <c r="E90" s="6">
        <v>78.3</v>
      </c>
      <c r="F90" s="6">
        <f t="shared" si="12"/>
        <v>46.98</v>
      </c>
      <c r="G90" s="6">
        <v>78.44</v>
      </c>
      <c r="H90" s="6">
        <f t="shared" si="13"/>
        <v>31.376</v>
      </c>
      <c r="I90" s="6">
        <f t="shared" si="14"/>
        <v>78.356</v>
      </c>
      <c r="J90" s="7">
        <v>87</v>
      </c>
    </row>
    <row r="91" s="1" customFormat="1" ht="25" customHeight="1" spans="1:10">
      <c r="A91" s="5" t="s">
        <v>446</v>
      </c>
      <c r="B91" s="5" t="s">
        <v>269</v>
      </c>
      <c r="C91" s="5" t="s">
        <v>447</v>
      </c>
      <c r="D91" s="5" t="s">
        <v>271</v>
      </c>
      <c r="E91" s="6">
        <v>77.5</v>
      </c>
      <c r="F91" s="6">
        <f t="shared" si="12"/>
        <v>46.5</v>
      </c>
      <c r="G91" s="6">
        <v>79.54</v>
      </c>
      <c r="H91" s="6">
        <f t="shared" si="13"/>
        <v>31.816</v>
      </c>
      <c r="I91" s="6">
        <f t="shared" si="14"/>
        <v>78.316</v>
      </c>
      <c r="J91" s="7">
        <v>89</v>
      </c>
    </row>
    <row r="92" s="1" customFormat="1" ht="25" customHeight="1" spans="1:10">
      <c r="A92" s="5" t="s">
        <v>448</v>
      </c>
      <c r="B92" s="5" t="s">
        <v>269</v>
      </c>
      <c r="C92" s="5" t="s">
        <v>449</v>
      </c>
      <c r="D92" s="5" t="s">
        <v>271</v>
      </c>
      <c r="E92" s="6">
        <v>78.5</v>
      </c>
      <c r="F92" s="6">
        <f t="shared" si="12"/>
        <v>47.1</v>
      </c>
      <c r="G92" s="6">
        <v>77.75</v>
      </c>
      <c r="H92" s="6">
        <f t="shared" si="13"/>
        <v>31.1</v>
      </c>
      <c r="I92" s="6">
        <f t="shared" si="14"/>
        <v>78.2</v>
      </c>
      <c r="J92" s="7">
        <v>90</v>
      </c>
    </row>
    <row r="93" s="1" customFormat="1" ht="25" customHeight="1" spans="1:10">
      <c r="A93" s="5" t="s">
        <v>450</v>
      </c>
      <c r="B93" s="5" t="s">
        <v>269</v>
      </c>
      <c r="C93" s="5" t="s">
        <v>451</v>
      </c>
      <c r="D93" s="5" t="s">
        <v>271</v>
      </c>
      <c r="E93" s="6">
        <v>76.9</v>
      </c>
      <c r="F93" s="6">
        <f t="shared" si="12"/>
        <v>46.14</v>
      </c>
      <c r="G93" s="6">
        <v>79.99</v>
      </c>
      <c r="H93" s="6">
        <f t="shared" si="13"/>
        <v>31.996</v>
      </c>
      <c r="I93" s="6">
        <f t="shared" si="14"/>
        <v>78.136</v>
      </c>
      <c r="J93" s="7">
        <v>91</v>
      </c>
    </row>
    <row r="94" s="1" customFormat="1" ht="25" customHeight="1" spans="1:10">
      <c r="A94" s="5" t="s">
        <v>452</v>
      </c>
      <c r="B94" s="5" t="s">
        <v>269</v>
      </c>
      <c r="C94" s="5" t="s">
        <v>453</v>
      </c>
      <c r="D94" s="5" t="s">
        <v>271</v>
      </c>
      <c r="E94" s="6">
        <v>78.7</v>
      </c>
      <c r="F94" s="6">
        <f t="shared" si="12"/>
        <v>47.22</v>
      </c>
      <c r="G94" s="6">
        <v>77.28</v>
      </c>
      <c r="H94" s="6">
        <f t="shared" si="13"/>
        <v>30.912</v>
      </c>
      <c r="I94" s="6">
        <f t="shared" si="14"/>
        <v>78.132</v>
      </c>
      <c r="J94" s="7">
        <v>92</v>
      </c>
    </row>
    <row r="95" s="1" customFormat="1" ht="25" customHeight="1" spans="1:10">
      <c r="A95" s="5" t="s">
        <v>454</v>
      </c>
      <c r="B95" s="5" t="s">
        <v>269</v>
      </c>
      <c r="C95" s="5" t="s">
        <v>455</v>
      </c>
      <c r="D95" s="5" t="s">
        <v>271</v>
      </c>
      <c r="E95" s="6">
        <v>77.6</v>
      </c>
      <c r="F95" s="6">
        <f t="shared" si="12"/>
        <v>46.56</v>
      </c>
      <c r="G95" s="6">
        <v>78.39</v>
      </c>
      <c r="H95" s="6">
        <f t="shared" si="13"/>
        <v>31.356</v>
      </c>
      <c r="I95" s="6">
        <f t="shared" si="14"/>
        <v>77.916</v>
      </c>
      <c r="J95" s="7">
        <v>93</v>
      </c>
    </row>
    <row r="96" s="1" customFormat="1" ht="25" customHeight="1" spans="1:10">
      <c r="A96" s="5" t="s">
        <v>456</v>
      </c>
      <c r="B96" s="5" t="s">
        <v>269</v>
      </c>
      <c r="C96" s="5" t="s">
        <v>457</v>
      </c>
      <c r="D96" s="5" t="s">
        <v>271</v>
      </c>
      <c r="E96" s="6">
        <v>77.3</v>
      </c>
      <c r="F96" s="6">
        <f t="shared" si="12"/>
        <v>46.38</v>
      </c>
      <c r="G96" s="6">
        <v>78.76</v>
      </c>
      <c r="H96" s="6">
        <f t="shared" si="13"/>
        <v>31.504</v>
      </c>
      <c r="I96" s="6">
        <f t="shared" si="14"/>
        <v>77.884</v>
      </c>
      <c r="J96" s="7">
        <v>94</v>
      </c>
    </row>
    <row r="97" s="1" customFormat="1" ht="25" customHeight="1" spans="1:10">
      <c r="A97" s="5" t="s">
        <v>458</v>
      </c>
      <c r="B97" s="5" t="s">
        <v>269</v>
      </c>
      <c r="C97" s="5" t="s">
        <v>459</v>
      </c>
      <c r="D97" s="5" t="s">
        <v>271</v>
      </c>
      <c r="E97" s="6">
        <v>76.1</v>
      </c>
      <c r="F97" s="6">
        <f t="shared" si="12"/>
        <v>45.66</v>
      </c>
      <c r="G97" s="6">
        <v>80.36</v>
      </c>
      <c r="H97" s="6">
        <f t="shared" si="13"/>
        <v>32.144</v>
      </c>
      <c r="I97" s="6">
        <f t="shared" si="14"/>
        <v>77.804</v>
      </c>
      <c r="J97" s="7">
        <v>95</v>
      </c>
    </row>
    <row r="98" s="1" customFormat="1" ht="25" customHeight="1" spans="1:10">
      <c r="A98" s="5" t="s">
        <v>460</v>
      </c>
      <c r="B98" s="5" t="s">
        <v>269</v>
      </c>
      <c r="C98" s="5" t="s">
        <v>461</v>
      </c>
      <c r="D98" s="5" t="s">
        <v>271</v>
      </c>
      <c r="E98" s="6">
        <v>76.2</v>
      </c>
      <c r="F98" s="6">
        <f t="shared" si="12"/>
        <v>45.72</v>
      </c>
      <c r="G98" s="6">
        <v>80.2</v>
      </c>
      <c r="H98" s="6">
        <f t="shared" si="13"/>
        <v>32.08</v>
      </c>
      <c r="I98" s="6">
        <f t="shared" si="14"/>
        <v>77.8</v>
      </c>
      <c r="J98" s="7">
        <v>95</v>
      </c>
    </row>
    <row r="99" s="1" customFormat="1" ht="25" customHeight="1" spans="1:10">
      <c r="A99" s="5" t="s">
        <v>462</v>
      </c>
      <c r="B99" s="5" t="s">
        <v>269</v>
      </c>
      <c r="C99" s="5" t="s">
        <v>463</v>
      </c>
      <c r="D99" s="5" t="s">
        <v>271</v>
      </c>
      <c r="E99" s="6">
        <v>76.2</v>
      </c>
      <c r="F99" s="6">
        <f t="shared" si="12"/>
        <v>45.72</v>
      </c>
      <c r="G99" s="6">
        <v>80.13</v>
      </c>
      <c r="H99" s="6">
        <f t="shared" si="13"/>
        <v>32.052</v>
      </c>
      <c r="I99" s="6">
        <f t="shared" si="14"/>
        <v>77.772</v>
      </c>
      <c r="J99" s="7">
        <v>97</v>
      </c>
    </row>
    <row r="100" s="1" customFormat="1" ht="25" customHeight="1" spans="1:10">
      <c r="A100" s="5" t="s">
        <v>464</v>
      </c>
      <c r="B100" s="5" t="s">
        <v>269</v>
      </c>
      <c r="C100" s="5" t="s">
        <v>465</v>
      </c>
      <c r="D100" s="5" t="s">
        <v>271</v>
      </c>
      <c r="E100" s="6">
        <v>76.2</v>
      </c>
      <c r="F100" s="6">
        <f t="shared" si="12"/>
        <v>45.72</v>
      </c>
      <c r="G100" s="6">
        <v>79.97</v>
      </c>
      <c r="H100" s="6">
        <f t="shared" si="13"/>
        <v>31.988</v>
      </c>
      <c r="I100" s="6">
        <f t="shared" si="14"/>
        <v>77.708</v>
      </c>
      <c r="J100" s="7">
        <v>98</v>
      </c>
    </row>
    <row r="101" s="1" customFormat="1" ht="25" customHeight="1" spans="1:10">
      <c r="A101" s="5" t="s">
        <v>466</v>
      </c>
      <c r="B101" s="5" t="s">
        <v>269</v>
      </c>
      <c r="C101" s="5" t="s">
        <v>467</v>
      </c>
      <c r="D101" s="5" t="s">
        <v>271</v>
      </c>
      <c r="E101" s="6">
        <v>76.3</v>
      </c>
      <c r="F101" s="6">
        <f t="shared" si="12"/>
        <v>45.78</v>
      </c>
      <c r="G101" s="6">
        <v>79.59</v>
      </c>
      <c r="H101" s="6">
        <f t="shared" si="13"/>
        <v>31.836</v>
      </c>
      <c r="I101" s="6">
        <f t="shared" si="14"/>
        <v>77.616</v>
      </c>
      <c r="J101" s="7">
        <v>99</v>
      </c>
    </row>
    <row r="102" s="1" customFormat="1" ht="25" customHeight="1" spans="1:10">
      <c r="A102" s="5" t="s">
        <v>468</v>
      </c>
      <c r="B102" s="5" t="s">
        <v>269</v>
      </c>
      <c r="C102" s="5" t="s">
        <v>469</v>
      </c>
      <c r="D102" s="5" t="s">
        <v>271</v>
      </c>
      <c r="E102" s="6">
        <v>76</v>
      </c>
      <c r="F102" s="6">
        <f t="shared" si="12"/>
        <v>45.6</v>
      </c>
      <c r="G102" s="6">
        <v>79.3</v>
      </c>
      <c r="H102" s="6">
        <f t="shared" si="13"/>
        <v>31.72</v>
      </c>
      <c r="I102" s="6">
        <f t="shared" si="14"/>
        <v>77.32</v>
      </c>
      <c r="J102" s="7">
        <v>100</v>
      </c>
    </row>
    <row r="103" s="1" customFormat="1" ht="25" customHeight="1" spans="1:10">
      <c r="A103" s="5" t="s">
        <v>470</v>
      </c>
      <c r="B103" s="5" t="s">
        <v>269</v>
      </c>
      <c r="C103" s="5" t="s">
        <v>471</v>
      </c>
      <c r="D103" s="5" t="s">
        <v>271</v>
      </c>
      <c r="E103" s="6">
        <v>76.2</v>
      </c>
      <c r="F103" s="6">
        <f t="shared" si="12"/>
        <v>45.72</v>
      </c>
      <c r="G103" s="6">
        <v>79.01</v>
      </c>
      <c r="H103" s="6">
        <f t="shared" si="13"/>
        <v>31.604</v>
      </c>
      <c r="I103" s="6">
        <f t="shared" si="14"/>
        <v>77.324</v>
      </c>
      <c r="J103" s="7">
        <v>100</v>
      </c>
    </row>
    <row r="104" s="1" customFormat="1" ht="25" customHeight="1" spans="1:10">
      <c r="A104" s="5" t="s">
        <v>472</v>
      </c>
      <c r="B104" s="5" t="s">
        <v>269</v>
      </c>
      <c r="C104" s="5" t="s">
        <v>473</v>
      </c>
      <c r="D104" s="5" t="s">
        <v>271</v>
      </c>
      <c r="E104" s="6">
        <v>76</v>
      </c>
      <c r="F104" s="6">
        <f t="shared" ref="F104:F127" si="15">E104*0.6</f>
        <v>45.6</v>
      </c>
      <c r="G104" s="6">
        <v>79.07</v>
      </c>
      <c r="H104" s="6">
        <f t="shared" ref="H104:H127" si="16">G104*0.4</f>
        <v>31.628</v>
      </c>
      <c r="I104" s="6">
        <f t="shared" ref="I104:I127" si="17">E104*0.6+G104*0.4</f>
        <v>77.228</v>
      </c>
      <c r="J104" s="7">
        <v>102</v>
      </c>
    </row>
    <row r="105" s="1" customFormat="1" ht="25" customHeight="1" spans="1:10">
      <c r="A105" s="5" t="s">
        <v>474</v>
      </c>
      <c r="B105" s="5" t="s">
        <v>269</v>
      </c>
      <c r="C105" s="5" t="s">
        <v>475</v>
      </c>
      <c r="D105" s="5" t="s">
        <v>271</v>
      </c>
      <c r="E105" s="6">
        <v>82.8</v>
      </c>
      <c r="F105" s="6">
        <f t="shared" si="15"/>
        <v>49.68</v>
      </c>
      <c r="G105" s="6">
        <v>0</v>
      </c>
      <c r="H105" s="6">
        <f t="shared" si="16"/>
        <v>0</v>
      </c>
      <c r="I105" s="6">
        <f t="shared" si="17"/>
        <v>49.68</v>
      </c>
      <c r="J105" s="7">
        <v>103</v>
      </c>
    </row>
    <row r="106" s="1" customFormat="1" ht="25" customHeight="1" spans="1:10">
      <c r="A106" s="5" t="s">
        <v>476</v>
      </c>
      <c r="B106" s="5" t="s">
        <v>269</v>
      </c>
      <c r="C106" s="5" t="s">
        <v>477</v>
      </c>
      <c r="D106" s="5" t="s">
        <v>271</v>
      </c>
      <c r="E106" s="6">
        <v>79.7</v>
      </c>
      <c r="F106" s="6">
        <f t="shared" si="15"/>
        <v>47.82</v>
      </c>
      <c r="G106" s="6">
        <v>0</v>
      </c>
      <c r="H106" s="6">
        <f t="shared" si="16"/>
        <v>0</v>
      </c>
      <c r="I106" s="6">
        <f t="shared" si="17"/>
        <v>47.82</v>
      </c>
      <c r="J106" s="7">
        <v>104</v>
      </c>
    </row>
    <row r="107" s="1" customFormat="1" ht="25" customHeight="1" spans="1:10">
      <c r="A107" s="5" t="s">
        <v>478</v>
      </c>
      <c r="B107" s="5" t="s">
        <v>269</v>
      </c>
      <c r="C107" s="5" t="s">
        <v>479</v>
      </c>
      <c r="D107" s="5" t="s">
        <v>271</v>
      </c>
      <c r="E107" s="6">
        <v>78.1</v>
      </c>
      <c r="F107" s="6">
        <f t="shared" si="15"/>
        <v>46.86</v>
      </c>
      <c r="G107" s="6">
        <v>0</v>
      </c>
      <c r="H107" s="6">
        <f t="shared" si="16"/>
        <v>0</v>
      </c>
      <c r="I107" s="6">
        <f t="shared" si="17"/>
        <v>46.86</v>
      </c>
      <c r="J107" s="7">
        <v>105</v>
      </c>
    </row>
    <row r="108" s="1" customFormat="1" ht="25" customHeight="1" spans="1:10">
      <c r="A108" s="5" t="s">
        <v>480</v>
      </c>
      <c r="B108" s="5" t="s">
        <v>269</v>
      </c>
      <c r="C108" s="5" t="s">
        <v>481</v>
      </c>
      <c r="D108" s="5" t="s">
        <v>271</v>
      </c>
      <c r="E108" s="6">
        <v>78</v>
      </c>
      <c r="F108" s="6">
        <f t="shared" si="15"/>
        <v>46.8</v>
      </c>
      <c r="G108" s="6">
        <v>0</v>
      </c>
      <c r="H108" s="6">
        <f t="shared" si="16"/>
        <v>0</v>
      </c>
      <c r="I108" s="6">
        <f t="shared" si="17"/>
        <v>46.8</v>
      </c>
      <c r="J108" s="7">
        <v>106</v>
      </c>
    </row>
    <row r="109" s="1" customFormat="1" ht="25" customHeight="1" spans="1:10">
      <c r="A109" s="5" t="s">
        <v>482</v>
      </c>
      <c r="B109" s="5" t="s">
        <v>269</v>
      </c>
      <c r="C109" s="5" t="s">
        <v>483</v>
      </c>
      <c r="D109" s="5" t="s">
        <v>271</v>
      </c>
      <c r="E109" s="6">
        <v>77.8</v>
      </c>
      <c r="F109" s="6">
        <f t="shared" si="15"/>
        <v>46.68</v>
      </c>
      <c r="G109" s="6">
        <v>0</v>
      </c>
      <c r="H109" s="6">
        <f t="shared" si="16"/>
        <v>0</v>
      </c>
      <c r="I109" s="6">
        <f t="shared" si="17"/>
        <v>46.68</v>
      </c>
      <c r="J109" s="7">
        <v>107</v>
      </c>
    </row>
    <row r="110" s="1" customFormat="1" ht="25" customHeight="1" spans="1:10">
      <c r="A110" s="5" t="s">
        <v>484</v>
      </c>
      <c r="B110" s="5" t="s">
        <v>269</v>
      </c>
      <c r="C110" s="5" t="s">
        <v>485</v>
      </c>
      <c r="D110" s="5" t="s">
        <v>271</v>
      </c>
      <c r="E110" s="6">
        <v>77.8</v>
      </c>
      <c r="F110" s="6">
        <f t="shared" si="15"/>
        <v>46.68</v>
      </c>
      <c r="G110" s="6">
        <v>0</v>
      </c>
      <c r="H110" s="6">
        <f t="shared" si="16"/>
        <v>0</v>
      </c>
      <c r="I110" s="6">
        <f t="shared" si="17"/>
        <v>46.68</v>
      </c>
      <c r="J110" s="7">
        <v>107</v>
      </c>
    </row>
    <row r="111" s="1" customFormat="1" ht="25" customHeight="1" spans="1:10">
      <c r="A111" s="5" t="s">
        <v>486</v>
      </c>
      <c r="B111" s="5" t="s">
        <v>269</v>
      </c>
      <c r="C111" s="5" t="s">
        <v>487</v>
      </c>
      <c r="D111" s="5" t="s">
        <v>271</v>
      </c>
      <c r="E111" s="6">
        <v>77.7</v>
      </c>
      <c r="F111" s="6">
        <f t="shared" si="15"/>
        <v>46.62</v>
      </c>
      <c r="G111" s="6">
        <v>0</v>
      </c>
      <c r="H111" s="6">
        <f t="shared" si="16"/>
        <v>0</v>
      </c>
      <c r="I111" s="6">
        <f t="shared" si="17"/>
        <v>46.62</v>
      </c>
      <c r="J111" s="7">
        <v>109</v>
      </c>
    </row>
    <row r="112" s="1" customFormat="1" ht="25" customHeight="1" spans="1:10">
      <c r="A112" s="5" t="s">
        <v>412</v>
      </c>
      <c r="B112" s="5" t="s">
        <v>269</v>
      </c>
      <c r="C112" s="5" t="s">
        <v>488</v>
      </c>
      <c r="D112" s="5" t="s">
        <v>271</v>
      </c>
      <c r="E112" s="6">
        <v>77.6</v>
      </c>
      <c r="F112" s="6">
        <f t="shared" si="15"/>
        <v>46.56</v>
      </c>
      <c r="G112" s="6">
        <v>0</v>
      </c>
      <c r="H112" s="6">
        <f t="shared" si="16"/>
        <v>0</v>
      </c>
      <c r="I112" s="6">
        <f t="shared" si="17"/>
        <v>46.56</v>
      </c>
      <c r="J112" s="7">
        <v>110</v>
      </c>
    </row>
    <row r="113" s="1" customFormat="1" ht="25" customHeight="1" spans="1:10">
      <c r="A113" s="5" t="s">
        <v>489</v>
      </c>
      <c r="B113" s="5" t="s">
        <v>269</v>
      </c>
      <c r="C113" s="5" t="s">
        <v>490</v>
      </c>
      <c r="D113" s="5" t="s">
        <v>271</v>
      </c>
      <c r="E113" s="6">
        <v>77.6</v>
      </c>
      <c r="F113" s="6">
        <f t="shared" si="15"/>
        <v>46.56</v>
      </c>
      <c r="G113" s="6">
        <v>0</v>
      </c>
      <c r="H113" s="6">
        <f t="shared" si="16"/>
        <v>0</v>
      </c>
      <c r="I113" s="6">
        <f t="shared" si="17"/>
        <v>46.56</v>
      </c>
      <c r="J113" s="7">
        <v>110</v>
      </c>
    </row>
    <row r="114" s="1" customFormat="1" ht="25" customHeight="1" spans="1:10">
      <c r="A114" s="5" t="s">
        <v>491</v>
      </c>
      <c r="B114" s="5" t="s">
        <v>269</v>
      </c>
      <c r="C114" s="5" t="s">
        <v>492</v>
      </c>
      <c r="D114" s="5" t="s">
        <v>271</v>
      </c>
      <c r="E114" s="6">
        <v>77.1</v>
      </c>
      <c r="F114" s="6">
        <f t="shared" si="15"/>
        <v>46.26</v>
      </c>
      <c r="G114" s="6">
        <v>0</v>
      </c>
      <c r="H114" s="6">
        <f t="shared" si="16"/>
        <v>0</v>
      </c>
      <c r="I114" s="6">
        <f t="shared" si="17"/>
        <v>46.26</v>
      </c>
      <c r="J114" s="7">
        <v>112</v>
      </c>
    </row>
    <row r="115" s="1" customFormat="1" ht="25" customHeight="1" spans="1:10">
      <c r="A115" s="5" t="s">
        <v>493</v>
      </c>
      <c r="B115" s="5" t="s">
        <v>269</v>
      </c>
      <c r="C115" s="5" t="s">
        <v>494</v>
      </c>
      <c r="D115" s="5" t="s">
        <v>271</v>
      </c>
      <c r="E115" s="6">
        <v>77</v>
      </c>
      <c r="F115" s="6">
        <f t="shared" si="15"/>
        <v>46.2</v>
      </c>
      <c r="G115" s="6">
        <v>0</v>
      </c>
      <c r="H115" s="6">
        <f t="shared" si="16"/>
        <v>0</v>
      </c>
      <c r="I115" s="6">
        <f t="shared" si="17"/>
        <v>46.2</v>
      </c>
      <c r="J115" s="7">
        <v>113</v>
      </c>
    </row>
    <row r="116" s="1" customFormat="1" ht="25" customHeight="1" spans="1:10">
      <c r="A116" s="5" t="s">
        <v>495</v>
      </c>
      <c r="B116" s="5" t="s">
        <v>269</v>
      </c>
      <c r="C116" s="5" t="s">
        <v>496</v>
      </c>
      <c r="D116" s="5" t="s">
        <v>271</v>
      </c>
      <c r="E116" s="6">
        <v>76.8</v>
      </c>
      <c r="F116" s="6">
        <f t="shared" si="15"/>
        <v>46.08</v>
      </c>
      <c r="G116" s="6">
        <v>0</v>
      </c>
      <c r="H116" s="6">
        <f t="shared" si="16"/>
        <v>0</v>
      </c>
      <c r="I116" s="6">
        <f t="shared" si="17"/>
        <v>46.08</v>
      </c>
      <c r="J116" s="7">
        <v>114</v>
      </c>
    </row>
    <row r="117" s="1" customFormat="1" ht="25" customHeight="1" spans="1:10">
      <c r="A117" s="5" t="s">
        <v>497</v>
      </c>
      <c r="B117" s="5" t="s">
        <v>269</v>
      </c>
      <c r="C117" s="5" t="s">
        <v>498</v>
      </c>
      <c r="D117" s="5" t="s">
        <v>271</v>
      </c>
      <c r="E117" s="6">
        <v>76.7</v>
      </c>
      <c r="F117" s="6">
        <f t="shared" si="15"/>
        <v>46.02</v>
      </c>
      <c r="G117" s="6">
        <v>0</v>
      </c>
      <c r="H117" s="6">
        <f t="shared" si="16"/>
        <v>0</v>
      </c>
      <c r="I117" s="6">
        <f t="shared" si="17"/>
        <v>46.02</v>
      </c>
      <c r="J117" s="7">
        <v>115</v>
      </c>
    </row>
    <row r="118" s="1" customFormat="1" ht="25" customHeight="1" spans="1:10">
      <c r="A118" s="5" t="s">
        <v>499</v>
      </c>
      <c r="B118" s="5" t="s">
        <v>269</v>
      </c>
      <c r="C118" s="5" t="s">
        <v>500</v>
      </c>
      <c r="D118" s="5" t="s">
        <v>271</v>
      </c>
      <c r="E118" s="6">
        <v>76.6</v>
      </c>
      <c r="F118" s="6">
        <f t="shared" si="15"/>
        <v>45.96</v>
      </c>
      <c r="G118" s="6">
        <v>0</v>
      </c>
      <c r="H118" s="6">
        <f t="shared" si="16"/>
        <v>0</v>
      </c>
      <c r="I118" s="6">
        <f t="shared" si="17"/>
        <v>45.96</v>
      </c>
      <c r="J118" s="7">
        <v>116</v>
      </c>
    </row>
    <row r="119" s="1" customFormat="1" ht="25" customHeight="1" spans="1:10">
      <c r="A119" s="5" t="s">
        <v>501</v>
      </c>
      <c r="B119" s="5" t="s">
        <v>269</v>
      </c>
      <c r="C119" s="5" t="s">
        <v>502</v>
      </c>
      <c r="D119" s="5" t="s">
        <v>271</v>
      </c>
      <c r="E119" s="6">
        <v>76.4</v>
      </c>
      <c r="F119" s="6">
        <f t="shared" si="15"/>
        <v>45.84</v>
      </c>
      <c r="G119" s="6">
        <v>0</v>
      </c>
      <c r="H119" s="6">
        <f t="shared" si="16"/>
        <v>0</v>
      </c>
      <c r="I119" s="6">
        <f t="shared" si="17"/>
        <v>45.84</v>
      </c>
      <c r="J119" s="7">
        <v>117</v>
      </c>
    </row>
    <row r="120" s="1" customFormat="1" ht="25" customHeight="1" spans="1:10">
      <c r="A120" s="5" t="s">
        <v>503</v>
      </c>
      <c r="B120" s="5" t="s">
        <v>269</v>
      </c>
      <c r="C120" s="5" t="s">
        <v>504</v>
      </c>
      <c r="D120" s="5" t="s">
        <v>271</v>
      </c>
      <c r="E120" s="6">
        <v>76.2</v>
      </c>
      <c r="F120" s="6">
        <f t="shared" si="15"/>
        <v>45.72</v>
      </c>
      <c r="G120" s="6">
        <v>0</v>
      </c>
      <c r="H120" s="6">
        <f t="shared" si="16"/>
        <v>0</v>
      </c>
      <c r="I120" s="6">
        <f t="shared" si="17"/>
        <v>45.72</v>
      </c>
      <c r="J120" s="7">
        <v>118</v>
      </c>
    </row>
    <row r="121" s="1" customFormat="1" ht="25" customHeight="1" spans="1:10">
      <c r="A121" s="5" t="s">
        <v>505</v>
      </c>
      <c r="B121" s="5" t="s">
        <v>269</v>
      </c>
      <c r="C121" s="5" t="s">
        <v>506</v>
      </c>
      <c r="D121" s="5" t="s">
        <v>271</v>
      </c>
      <c r="E121" s="6">
        <v>76</v>
      </c>
      <c r="F121" s="6">
        <f t="shared" si="15"/>
        <v>45.6</v>
      </c>
      <c r="G121" s="6">
        <v>0</v>
      </c>
      <c r="H121" s="6">
        <f t="shared" si="16"/>
        <v>0</v>
      </c>
      <c r="I121" s="6">
        <f t="shared" si="17"/>
        <v>45.6</v>
      </c>
      <c r="J121" s="7">
        <v>119</v>
      </c>
    </row>
    <row r="122" s="1" customFormat="1" ht="25" customHeight="1" spans="1:10">
      <c r="A122" s="5" t="s">
        <v>507</v>
      </c>
      <c r="B122" s="5" t="s">
        <v>269</v>
      </c>
      <c r="C122" s="5" t="s">
        <v>508</v>
      </c>
      <c r="D122" s="5" t="s">
        <v>271</v>
      </c>
      <c r="E122" s="6">
        <v>75.9</v>
      </c>
      <c r="F122" s="6">
        <f t="shared" si="15"/>
        <v>45.54</v>
      </c>
      <c r="G122" s="6">
        <v>0</v>
      </c>
      <c r="H122" s="6">
        <f t="shared" si="16"/>
        <v>0</v>
      </c>
      <c r="I122" s="6">
        <f t="shared" si="17"/>
        <v>45.54</v>
      </c>
      <c r="J122" s="7">
        <v>120</v>
      </c>
    </row>
    <row r="123" s="1" customFormat="1" ht="25" customHeight="1" spans="1:10">
      <c r="A123" s="5" t="s">
        <v>509</v>
      </c>
      <c r="B123" s="5" t="s">
        <v>269</v>
      </c>
      <c r="C123" s="5" t="s">
        <v>510</v>
      </c>
      <c r="D123" s="5" t="s">
        <v>271</v>
      </c>
      <c r="E123" s="6">
        <v>75.8</v>
      </c>
      <c r="F123" s="6">
        <f t="shared" si="15"/>
        <v>45.48</v>
      </c>
      <c r="G123" s="6">
        <v>0</v>
      </c>
      <c r="H123" s="6">
        <f t="shared" si="16"/>
        <v>0</v>
      </c>
      <c r="I123" s="6">
        <f t="shared" si="17"/>
        <v>45.48</v>
      </c>
      <c r="J123" s="7">
        <v>121</v>
      </c>
    </row>
    <row r="124" s="1" customFormat="1" ht="25" customHeight="1" spans="1:10">
      <c r="A124" s="5" t="s">
        <v>511</v>
      </c>
      <c r="B124" s="5" t="s">
        <v>269</v>
      </c>
      <c r="C124" s="5" t="s">
        <v>512</v>
      </c>
      <c r="D124" s="5" t="s">
        <v>271</v>
      </c>
      <c r="E124" s="6">
        <v>75.8</v>
      </c>
      <c r="F124" s="6">
        <f t="shared" si="15"/>
        <v>45.48</v>
      </c>
      <c r="G124" s="6">
        <v>0</v>
      </c>
      <c r="H124" s="6">
        <f t="shared" si="16"/>
        <v>0</v>
      </c>
      <c r="I124" s="6">
        <f t="shared" si="17"/>
        <v>45.48</v>
      </c>
      <c r="J124" s="7">
        <v>121</v>
      </c>
    </row>
    <row r="125" s="1" customFormat="1" ht="25" customHeight="1" spans="1:10">
      <c r="A125" s="5" t="s">
        <v>513</v>
      </c>
      <c r="B125" s="5" t="s">
        <v>269</v>
      </c>
      <c r="C125" s="5" t="s">
        <v>514</v>
      </c>
      <c r="D125" s="5" t="s">
        <v>271</v>
      </c>
      <c r="E125" s="6">
        <v>75.7</v>
      </c>
      <c r="F125" s="6">
        <f t="shared" si="15"/>
        <v>45.42</v>
      </c>
      <c r="G125" s="6">
        <v>0</v>
      </c>
      <c r="H125" s="6">
        <f t="shared" si="16"/>
        <v>0</v>
      </c>
      <c r="I125" s="6">
        <f t="shared" si="17"/>
        <v>45.42</v>
      </c>
      <c r="J125" s="7">
        <v>123</v>
      </c>
    </row>
    <row r="126" s="1" customFormat="1" ht="25" customHeight="1" spans="1:10">
      <c r="A126" s="5" t="s">
        <v>515</v>
      </c>
      <c r="B126" s="5" t="s">
        <v>269</v>
      </c>
      <c r="C126" s="5" t="s">
        <v>516</v>
      </c>
      <c r="D126" s="5" t="s">
        <v>271</v>
      </c>
      <c r="E126" s="6">
        <v>75.7</v>
      </c>
      <c r="F126" s="6">
        <f t="shared" si="15"/>
        <v>45.42</v>
      </c>
      <c r="G126" s="6">
        <v>0</v>
      </c>
      <c r="H126" s="6">
        <f t="shared" si="16"/>
        <v>0</v>
      </c>
      <c r="I126" s="6">
        <f t="shared" si="17"/>
        <v>45.42</v>
      </c>
      <c r="J126" s="7">
        <v>123</v>
      </c>
    </row>
    <row r="127" s="1" customFormat="1" ht="25" customHeight="1" spans="1:10">
      <c r="A127" s="5" t="s">
        <v>517</v>
      </c>
      <c r="B127" s="5" t="s">
        <v>269</v>
      </c>
      <c r="C127" s="5" t="s">
        <v>518</v>
      </c>
      <c r="D127" s="5" t="s">
        <v>271</v>
      </c>
      <c r="E127" s="6">
        <v>75.5</v>
      </c>
      <c r="F127" s="6">
        <f t="shared" si="15"/>
        <v>45.3</v>
      </c>
      <c r="G127" s="6">
        <v>0</v>
      </c>
      <c r="H127" s="6">
        <f t="shared" si="16"/>
        <v>0</v>
      </c>
      <c r="I127" s="6">
        <f t="shared" si="17"/>
        <v>45.3</v>
      </c>
      <c r="J127" s="7">
        <v>125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scale="8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小夫</cp:lastModifiedBy>
  <dcterms:created xsi:type="dcterms:W3CDTF">2022-07-17T02:08:00Z</dcterms:created>
  <dcterms:modified xsi:type="dcterms:W3CDTF">2022-07-24T15:19:45Z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7DA01C676D8A4765BC6AC3CFD5F1BC65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