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<sst xmlns="http://schemas.openxmlformats.org/spreadsheetml/2006/main" count="150" uniqueCount="81">
  <si>
    <t>附件3</t>
  </si>
  <si>
    <t>2022年漳河新区事业单位公开招聘人员综合成绩表</t>
  </si>
  <si>
    <t>主管部门</t>
  </si>
  <si>
    <t>招聘单位</t>
  </si>
  <si>
    <t>职位名称</t>
  </si>
  <si>
    <t>职位代码</t>
  </si>
  <si>
    <t>招考人数</t>
  </si>
  <si>
    <t>姓名</t>
  </si>
  <si>
    <t>准考证号</t>
  </si>
  <si>
    <t>笔试折后分（含政策性加分）</t>
  </si>
  <si>
    <t>面试总分</t>
  </si>
  <si>
    <t>面试折后分</t>
  </si>
  <si>
    <t>总分</t>
  </si>
  <si>
    <t>排名</t>
  </si>
  <si>
    <t>漳河新区</t>
  </si>
  <si>
    <t>荆门航空产业园综合服务中心</t>
  </si>
  <si>
    <t>办公室工作人员</t>
  </si>
  <si>
    <t>14208007001001001</t>
  </si>
  <si>
    <t>1</t>
  </si>
  <si>
    <t>刘雪蕊</t>
  </si>
  <si>
    <t>1142080828419</t>
  </si>
  <si>
    <t>张济同</t>
  </si>
  <si>
    <t>1142080830414</t>
  </si>
  <si>
    <t>彭力</t>
  </si>
  <si>
    <t>1142080830808</t>
  </si>
  <si>
    <t>漳河新区漳河财政所</t>
  </si>
  <si>
    <t>乡镇财政专管员</t>
  </si>
  <si>
    <t>14208007002001001</t>
  </si>
  <si>
    <t>代晨</t>
  </si>
  <si>
    <t>1142080827719</t>
  </si>
  <si>
    <t>陈莉莉</t>
  </si>
  <si>
    <t>1142080830230</t>
  </si>
  <si>
    <t>周娇</t>
  </si>
  <si>
    <t>1142080827311</t>
  </si>
  <si>
    <t>14208007002001002</t>
  </si>
  <si>
    <t>杨淼</t>
  </si>
  <si>
    <t>1142080830606</t>
  </si>
  <si>
    <t>刘逸凡</t>
  </si>
  <si>
    <t>1142080827019</t>
  </si>
  <si>
    <t>朱子健</t>
  </si>
  <si>
    <t>1142080828105</t>
  </si>
  <si>
    <t>14208007002001003</t>
  </si>
  <si>
    <t>廖瑞东</t>
  </si>
  <si>
    <t>1142080826808</t>
  </si>
  <si>
    <t>张凤君</t>
  </si>
  <si>
    <t>1142080830410</t>
  </si>
  <si>
    <t>李芙蓉</t>
  </si>
  <si>
    <t>1142080829213</t>
  </si>
  <si>
    <t>掇刀区双喜街道办事处财政所</t>
  </si>
  <si>
    <t>14208007002002004</t>
  </si>
  <si>
    <t>吴天豪</t>
  </si>
  <si>
    <t>1142080828715</t>
  </si>
  <si>
    <t>余玥悦</t>
  </si>
  <si>
    <t>1142080827029</t>
  </si>
  <si>
    <t>李冠群</t>
  </si>
  <si>
    <t>1142080830623</t>
  </si>
  <si>
    <t>漳河新区双喜街道党群服务中心</t>
  </si>
  <si>
    <t>党群服务中心办事员</t>
  </si>
  <si>
    <t>14208007003001003</t>
  </si>
  <si>
    <t>高茜</t>
  </si>
  <si>
    <t>1142080830717</t>
  </si>
  <si>
    <t>曾翔</t>
  </si>
  <si>
    <t>1142080828325</t>
  </si>
  <si>
    <t>龙根</t>
  </si>
  <si>
    <t>1142080830102</t>
  </si>
  <si>
    <t>徐盼</t>
  </si>
  <si>
    <t>1142080829628</t>
  </si>
  <si>
    <t>14208007003001001</t>
  </si>
  <si>
    <t>向美霖</t>
  </si>
  <si>
    <t>1142080827026</t>
  </si>
  <si>
    <t>李欣雨</t>
  </si>
  <si>
    <t>1142080829426</t>
  </si>
  <si>
    <t>李婷</t>
  </si>
  <si>
    <t>1142080826701</t>
  </si>
  <si>
    <t>14208007003001002</t>
  </si>
  <si>
    <t>伍子俊</t>
  </si>
  <si>
    <t>1142080827526</t>
  </si>
  <si>
    <t>吴凡</t>
  </si>
  <si>
    <t>1142080826628</t>
  </si>
  <si>
    <t>杨钧杰</t>
  </si>
  <si>
    <t>1142080826214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</si>
</sst>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2" xfId="54" applyNumberFormat="1" applyFont="1" applyFill="1" applyBorder="1" applyAlignment="1">
      <alignment horizontal="center" vertical="center" wrapText="1"/>
    </xf>
    <xf numFmtId="0" fontId="4" fillId="0" borderId="1" xfId="54" applyNumberFormat="1" applyFont="1" applyFill="1" applyBorder="1" applyAlignment="1">
      <alignment horizontal="center" vertical="center" wrapText="1"/>
    </xf>
    <xf numFmtId="0" fontId="5" fillId="0" borderId="1" xfId="54" applyNumberFormat="1" applyFont="1" applyFill="1" applyBorder="1" applyAlignment="1">
      <alignment horizontal="center" vertical="center" wrapText="1"/>
    </xf>
    <xf numFmtId="177" fontId="5" fillId="0" borderId="1" xfId="54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54" applyNumberFormat="1" applyFont="1" applyFill="1" applyBorder="1" applyAlignment="1">
      <alignment horizontal="center" vertical="center" wrapText="1"/>
    </xf>
    <xf numFmtId="0" fontId="5" fillId="0" borderId="4" xfId="54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2" xfId="55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 wrapText="1"/>
    </xf>
    <xf numFmtId="0" fontId="5" fillId="0" borderId="3" xfId="55" applyNumberFormat="1" applyFont="1" applyFill="1" applyBorder="1" applyAlignment="1">
      <alignment horizontal="center" vertical="center" wrapText="1"/>
    </xf>
    <xf numFmtId="0" fontId="5" fillId="0" borderId="4" xfId="55" applyNumberFormat="1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2" xfId="56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 wrapText="1"/>
    </xf>
    <xf numFmtId="0" fontId="5" fillId="0" borderId="3" xfId="56" applyNumberFormat="1" applyFont="1" applyFill="1" applyBorder="1" applyAlignment="1">
      <alignment horizontal="center" vertical="center" wrapText="1"/>
    </xf>
    <xf numFmtId="0" fontId="5" fillId="0" borderId="4" xfId="56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2" xfId="13" applyNumberFormat="1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177" fontId="5" fillId="0" borderId="1" xfId="13" applyNumberFormat="1" applyFont="1" applyFill="1" applyBorder="1" applyAlignment="1">
      <alignment horizontal="center" vertical="center" wrapText="1"/>
    </xf>
    <xf numFmtId="0" fontId="5" fillId="0" borderId="3" xfId="13" applyNumberFormat="1" applyFont="1" applyFill="1" applyBorder="1" applyAlignment="1">
      <alignment horizontal="center" vertical="center" wrapText="1"/>
    </xf>
    <xf numFmtId="0" fontId="5" fillId="0" borderId="4" xfId="13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2" xfId="57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/>
    </xf>
    <xf numFmtId="177" fontId="5" fillId="0" borderId="1" xfId="57" applyNumberFormat="1" applyFont="1" applyFill="1" applyBorder="1" applyAlignment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 wrapText="1"/>
    </xf>
    <xf numFmtId="0" fontId="5" fillId="0" borderId="4" xfId="57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177" fontId="5" fillId="0" borderId="4" xfId="50" applyNumberFormat="1" applyFont="1" applyFill="1" applyBorder="1" applyAlignment="1">
      <alignment horizontal="center" vertical="center" wrapText="1"/>
    </xf>
    <xf numFmtId="177" fontId="5" fillId="0" borderId="1" xfId="5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2" xfId="20" applyNumberFormat="1" applyFont="1" applyFill="1" applyBorder="1" applyAlignment="1">
      <alignment horizontal="center" vertical="center" wrapText="1"/>
    </xf>
    <xf numFmtId="0" fontId="4" fillId="0" borderId="1" xfId="20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horizontal="center" vertical="center" wrapText="1"/>
    </xf>
    <xf numFmtId="177" fontId="5" fillId="0" borderId="1" xfId="20" applyNumberFormat="1" applyFont="1" applyFill="1" applyBorder="1" applyAlignment="1">
      <alignment horizontal="center" vertical="center" wrapText="1"/>
    </xf>
    <xf numFmtId="0" fontId="5" fillId="0" borderId="3" xfId="20" applyNumberFormat="1" applyFont="1" applyFill="1" applyBorder="1" applyAlignment="1">
      <alignment horizontal="center" vertical="center" wrapText="1"/>
    </xf>
    <xf numFmtId="0" fontId="5" fillId="0" borderId="4" xfId="20" applyNumberFormat="1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2" xfId="22" applyNumberFormat="1" applyFont="1" applyFill="1" applyBorder="1" applyAlignment="1">
      <alignment horizontal="center" vertical="center" wrapText="1"/>
    </xf>
    <xf numFmtId="0" fontId="4" fillId="0" borderId="1" xfId="22" applyNumberFormat="1" applyFont="1" applyFill="1" applyBorder="1" applyAlignment="1">
      <alignment horizontal="center" vertical="center" wrapText="1"/>
    </xf>
    <xf numFmtId="0" fontId="5" fillId="0" borderId="1" xfId="22" applyNumberFormat="1" applyFont="1" applyFill="1" applyBorder="1" applyAlignment="1">
      <alignment horizontal="center" vertical="center" wrapText="1"/>
    </xf>
    <xf numFmtId="177" fontId="5" fillId="0" borderId="1" xfId="22" applyNumberFormat="1" applyFont="1" applyFill="1" applyBorder="1" applyAlignment="1">
      <alignment horizontal="center" vertical="center" wrapText="1"/>
    </xf>
    <xf numFmtId="0" fontId="5" fillId="0" borderId="3" xfId="22" applyNumberFormat="1" applyFont="1" applyFill="1" applyBorder="1" applyAlignment="1">
      <alignment horizontal="center" vertical="center" wrapText="1"/>
    </xf>
    <xf numFmtId="0" fontId="5" fillId="0" borderId="4" xfId="2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54" applyFont="1" applyFill="1" applyBorder="1" applyAlignment="1" quotePrefix="1">
      <alignment horizontal="center" vertical="center" wrapText="1"/>
    </xf>
    <xf numFmtId="0" fontId="5" fillId="0" borderId="2" xfId="54" applyNumberFormat="1" applyFont="1" applyFill="1" applyBorder="1" applyAlignment="1" quotePrefix="1">
      <alignment horizontal="center" vertical="center" wrapText="1"/>
    </xf>
    <xf numFmtId="0" fontId="4" fillId="0" borderId="1" xfId="54" applyNumberFormat="1" applyFont="1" applyFill="1" applyBorder="1" applyAlignment="1" quotePrefix="1">
      <alignment horizontal="center" vertical="center" wrapText="1"/>
    </xf>
    <xf numFmtId="0" fontId="5" fillId="0" borderId="1" xfId="54" applyNumberFormat="1" applyFont="1" applyFill="1" applyBorder="1" applyAlignment="1" quotePrefix="1">
      <alignment horizontal="center" vertical="center" wrapText="1"/>
    </xf>
    <xf numFmtId="0" fontId="5" fillId="0" borderId="1" xfId="55" applyFont="1" applyFill="1" applyBorder="1" applyAlignment="1" quotePrefix="1">
      <alignment horizontal="center" vertical="center" wrapText="1"/>
    </xf>
    <xf numFmtId="0" fontId="5" fillId="0" borderId="2" xfId="55" applyNumberFormat="1" applyFont="1" applyFill="1" applyBorder="1" applyAlignment="1" quotePrefix="1">
      <alignment horizontal="center" vertical="center" wrapText="1"/>
    </xf>
    <xf numFmtId="0" fontId="4" fillId="0" borderId="1" xfId="55" applyNumberFormat="1" applyFont="1" applyFill="1" applyBorder="1" applyAlignment="1" quotePrefix="1">
      <alignment horizontal="center" vertical="center" wrapText="1"/>
    </xf>
    <xf numFmtId="0" fontId="5" fillId="0" borderId="1" xfId="55" applyNumberFormat="1" applyFont="1" applyFill="1" applyBorder="1" applyAlignment="1" quotePrefix="1">
      <alignment horizontal="center" vertical="center" wrapText="1"/>
    </xf>
    <xf numFmtId="0" fontId="5" fillId="0" borderId="1" xfId="56" applyFont="1" applyFill="1" applyBorder="1" applyAlignment="1" quotePrefix="1">
      <alignment horizontal="center" vertical="center" wrapText="1"/>
    </xf>
    <xf numFmtId="0" fontId="5" fillId="0" borderId="2" xfId="56" applyNumberFormat="1" applyFont="1" applyFill="1" applyBorder="1" applyAlignment="1" quotePrefix="1">
      <alignment horizontal="center" vertical="center" wrapText="1"/>
    </xf>
    <xf numFmtId="0" fontId="4" fillId="0" borderId="1" xfId="56" applyNumberFormat="1" applyFont="1" applyFill="1" applyBorder="1" applyAlignment="1" quotePrefix="1">
      <alignment horizontal="center" vertical="center" wrapText="1"/>
    </xf>
    <xf numFmtId="0" fontId="5" fillId="0" borderId="1" xfId="56" applyNumberFormat="1" applyFont="1" applyFill="1" applyBorder="1" applyAlignment="1" quotePrefix="1">
      <alignment horizontal="center" vertical="center" wrapText="1"/>
    </xf>
    <xf numFmtId="0" fontId="5" fillId="0" borderId="1" xfId="13" applyFont="1" applyFill="1" applyBorder="1" applyAlignment="1" quotePrefix="1">
      <alignment horizontal="center" vertical="center" wrapText="1"/>
    </xf>
    <xf numFmtId="0" fontId="5" fillId="0" borderId="2" xfId="13" applyNumberFormat="1" applyFont="1" applyFill="1" applyBorder="1" applyAlignment="1" quotePrefix="1">
      <alignment horizontal="center" vertical="center" wrapText="1"/>
    </xf>
    <xf numFmtId="0" fontId="4" fillId="0" borderId="1" xfId="13" applyNumberFormat="1" applyFont="1" applyFill="1" applyBorder="1" applyAlignment="1" quotePrefix="1">
      <alignment horizontal="center" vertical="center" wrapText="1"/>
    </xf>
    <xf numFmtId="0" fontId="5" fillId="0" borderId="1" xfId="13" applyNumberFormat="1" applyFont="1" applyFill="1" applyBorder="1" applyAlignment="1" quotePrefix="1">
      <alignment horizontal="center" vertical="center" wrapText="1"/>
    </xf>
    <xf numFmtId="0" fontId="5" fillId="0" borderId="1" xfId="57" applyFont="1" applyFill="1" applyBorder="1" applyAlignment="1" quotePrefix="1">
      <alignment horizontal="center" vertical="center" wrapText="1"/>
    </xf>
    <xf numFmtId="0" fontId="5" fillId="0" borderId="2" xfId="57" applyNumberFormat="1" applyFont="1" applyFill="1" applyBorder="1" applyAlignment="1" quotePrefix="1">
      <alignment horizontal="center" vertical="center" wrapText="1"/>
    </xf>
    <xf numFmtId="0" fontId="4" fillId="0" borderId="1" xfId="57" applyNumberFormat="1" applyFont="1" applyFill="1" applyBorder="1" applyAlignment="1" quotePrefix="1">
      <alignment horizontal="center" vertical="center" wrapText="1"/>
    </xf>
    <xf numFmtId="0" fontId="5" fillId="0" borderId="1" xfId="57" applyNumberFormat="1" applyFont="1" applyFill="1" applyBorder="1" applyAlignment="1" quotePrefix="1">
      <alignment horizontal="center" vertical="center" wrapText="1"/>
    </xf>
    <xf numFmtId="0" fontId="5" fillId="0" borderId="1" xfId="50" applyFont="1" applyFill="1" applyBorder="1" applyAlignment="1" quotePrefix="1">
      <alignment horizontal="center" vertical="center" wrapText="1"/>
    </xf>
    <xf numFmtId="0" fontId="5" fillId="0" borderId="1" xfId="50" applyNumberFormat="1" applyFont="1" applyFill="1" applyBorder="1" applyAlignment="1" quotePrefix="1">
      <alignment horizontal="center" vertical="center" wrapText="1"/>
    </xf>
    <xf numFmtId="0" fontId="4" fillId="0" borderId="1" xfId="50" applyNumberFormat="1" applyFont="1" applyFill="1" applyBorder="1" applyAlignment="1" quotePrefix="1">
      <alignment horizontal="center" vertical="center" wrapText="1"/>
    </xf>
    <xf numFmtId="0" fontId="5" fillId="0" borderId="1" xfId="20" applyFont="1" applyFill="1" applyBorder="1" applyAlignment="1" quotePrefix="1">
      <alignment horizontal="center" vertical="center" wrapText="1"/>
    </xf>
    <xf numFmtId="0" fontId="5" fillId="0" borderId="2" xfId="20" applyNumberFormat="1" applyFont="1" applyFill="1" applyBorder="1" applyAlignment="1" quotePrefix="1">
      <alignment horizontal="center" vertical="center" wrapText="1"/>
    </xf>
    <xf numFmtId="0" fontId="4" fillId="0" borderId="1" xfId="20" applyNumberFormat="1" applyFont="1" applyFill="1" applyBorder="1" applyAlignment="1" quotePrefix="1">
      <alignment horizontal="center" vertical="center" wrapText="1"/>
    </xf>
    <xf numFmtId="0" fontId="5" fillId="0" borderId="1" xfId="20" applyNumberFormat="1" applyFont="1" applyFill="1" applyBorder="1" applyAlignment="1" quotePrefix="1">
      <alignment horizontal="center" vertical="center" wrapText="1"/>
    </xf>
    <xf numFmtId="0" fontId="5" fillId="0" borderId="1" xfId="22" applyFont="1" applyFill="1" applyBorder="1" applyAlignment="1" quotePrefix="1">
      <alignment horizontal="center" vertical="center" wrapText="1"/>
    </xf>
    <xf numFmtId="0" fontId="5" fillId="0" borderId="2" xfId="22" applyNumberFormat="1" applyFont="1" applyFill="1" applyBorder="1" applyAlignment="1" quotePrefix="1">
      <alignment horizontal="center" vertical="center" wrapText="1"/>
    </xf>
    <xf numFmtId="0" fontId="4" fillId="0" borderId="1" xfId="22" applyNumberFormat="1" applyFont="1" applyFill="1" applyBorder="1" applyAlignment="1" quotePrefix="1">
      <alignment horizontal="center" vertical="center" wrapText="1"/>
    </xf>
    <xf numFmtId="0" fontId="5" fillId="0" borderId="1" xfId="22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H36" sqref="H36"/>
    </sheetView>
  </sheetViews>
  <sheetFormatPr defaultColWidth="9" defaultRowHeight="13.5"/>
  <cols>
    <col min="2" max="2" width="29.75" customWidth="1"/>
    <col min="3" max="3" width="19.75" customWidth="1"/>
    <col min="4" max="4" width="21.625" customWidth="1"/>
    <col min="5" max="5" width="12.125" customWidth="1"/>
    <col min="6" max="6" width="11.125" customWidth="1"/>
    <col min="7" max="7" width="17.375" customWidth="1"/>
    <col min="8" max="8" width="17.125" customWidth="1"/>
    <col min="9" max="9" width="10.125" customWidth="1"/>
    <col min="10" max="10" width="12.875" style="1" customWidth="1"/>
    <col min="11" max="11" width="8.5" style="2" customWidth="1"/>
    <col min="12" max="12" width="9" style="2"/>
  </cols>
  <sheetData>
    <row r="1" ht="26" customHeight="1" spans="1:1">
      <c r="A1" s="3" t="s">
        <v>0</v>
      </c>
    </row>
    <row r="2" ht="36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8.5" spans="1:12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3" t="s">
        <v>10</v>
      </c>
      <c r="J3" s="74" t="s">
        <v>11</v>
      </c>
      <c r="K3" s="73" t="s">
        <v>12</v>
      </c>
      <c r="L3" s="73" t="s">
        <v>13</v>
      </c>
    </row>
    <row r="4" ht="22" customHeight="1" spans="1:12">
      <c r="A4" s="8" t="s">
        <v>14</v>
      </c>
      <c r="B4" s="9" t="s">
        <v>15</v>
      </c>
      <c r="C4" s="9" t="s">
        <v>16</v>
      </c>
      <c r="D4" s="78" t="s">
        <v>17</v>
      </c>
      <c r="E4" s="79" t="s">
        <v>18</v>
      </c>
      <c r="F4" s="80" t="s">
        <v>19</v>
      </c>
      <c r="G4" s="81" t="s">
        <v>20</v>
      </c>
      <c r="H4" s="14">
        <v>26.3333333333333</v>
      </c>
      <c r="I4" s="14">
        <v>84.8</v>
      </c>
      <c r="J4" s="75">
        <f>I4*0.6</f>
        <v>50.88</v>
      </c>
      <c r="K4" s="76">
        <f>H4+J4</f>
        <v>77.2133333333333</v>
      </c>
      <c r="L4" s="77">
        <v>1</v>
      </c>
    </row>
    <row r="5" ht="22" customHeight="1" spans="1:12">
      <c r="A5" s="15"/>
      <c r="B5" s="9" t="s">
        <v>15</v>
      </c>
      <c r="C5" s="9" t="s">
        <v>16</v>
      </c>
      <c r="D5" s="78" t="s">
        <v>17</v>
      </c>
      <c r="E5" s="16"/>
      <c r="F5" s="80" t="s">
        <v>21</v>
      </c>
      <c r="G5" s="81" t="s">
        <v>22</v>
      </c>
      <c r="H5" s="14">
        <v>25.9333333333333</v>
      </c>
      <c r="I5" s="14">
        <v>83.4</v>
      </c>
      <c r="J5" s="75">
        <f t="shared" ref="J5:J37" si="0">I5*0.6</f>
        <v>50.04</v>
      </c>
      <c r="K5" s="76">
        <f t="shared" ref="K5:K37" si="1">H5+J5</f>
        <v>75.9733333333333</v>
      </c>
      <c r="L5" s="77">
        <v>2</v>
      </c>
    </row>
    <row r="6" ht="22" customHeight="1" spans="1:12">
      <c r="A6" s="15"/>
      <c r="B6" s="9" t="s">
        <v>15</v>
      </c>
      <c r="C6" s="9" t="s">
        <v>16</v>
      </c>
      <c r="D6" s="78" t="s">
        <v>17</v>
      </c>
      <c r="E6" s="17"/>
      <c r="F6" s="80" t="s">
        <v>23</v>
      </c>
      <c r="G6" s="81" t="s">
        <v>24</v>
      </c>
      <c r="H6" s="14">
        <v>26.2</v>
      </c>
      <c r="I6" s="14">
        <v>82.7</v>
      </c>
      <c r="J6" s="75">
        <f t="shared" si="0"/>
        <v>49.62</v>
      </c>
      <c r="K6" s="76">
        <f t="shared" si="1"/>
        <v>75.82</v>
      </c>
      <c r="L6" s="77">
        <v>3</v>
      </c>
    </row>
    <row r="7" ht="22" customHeight="1" spans="1:12">
      <c r="A7" s="15"/>
      <c r="B7" s="18" t="s">
        <v>25</v>
      </c>
      <c r="C7" s="18" t="s">
        <v>26</v>
      </c>
      <c r="D7" s="82" t="s">
        <v>27</v>
      </c>
      <c r="E7" s="83" t="s">
        <v>18</v>
      </c>
      <c r="F7" s="84" t="s">
        <v>28</v>
      </c>
      <c r="G7" s="85" t="s">
        <v>29</v>
      </c>
      <c r="H7" s="23">
        <v>27.9333333333333</v>
      </c>
      <c r="I7" s="14">
        <v>83.6</v>
      </c>
      <c r="J7" s="75">
        <f t="shared" si="0"/>
        <v>50.16</v>
      </c>
      <c r="K7" s="76">
        <f t="shared" si="1"/>
        <v>78.0933333333333</v>
      </c>
      <c r="L7" s="77">
        <v>1</v>
      </c>
    </row>
    <row r="8" ht="22" customHeight="1" spans="1:12">
      <c r="A8" s="15"/>
      <c r="B8" s="18" t="s">
        <v>25</v>
      </c>
      <c r="C8" s="18" t="s">
        <v>26</v>
      </c>
      <c r="D8" s="82" t="s">
        <v>27</v>
      </c>
      <c r="E8" s="24"/>
      <c r="F8" s="84" t="s">
        <v>30</v>
      </c>
      <c r="G8" s="85" t="s">
        <v>31</v>
      </c>
      <c r="H8" s="23">
        <v>26.3333333333333</v>
      </c>
      <c r="I8" s="14">
        <v>83.6</v>
      </c>
      <c r="J8" s="75">
        <f t="shared" si="0"/>
        <v>50.16</v>
      </c>
      <c r="K8" s="76">
        <f t="shared" si="1"/>
        <v>76.4933333333333</v>
      </c>
      <c r="L8" s="77">
        <v>2</v>
      </c>
    </row>
    <row r="9" ht="22" customHeight="1" spans="1:12">
      <c r="A9" s="15"/>
      <c r="B9" s="18" t="s">
        <v>25</v>
      </c>
      <c r="C9" s="18" t="s">
        <v>26</v>
      </c>
      <c r="D9" s="82" t="s">
        <v>27</v>
      </c>
      <c r="E9" s="25"/>
      <c r="F9" s="84" t="s">
        <v>32</v>
      </c>
      <c r="G9" s="85" t="s">
        <v>33</v>
      </c>
      <c r="H9" s="23">
        <v>26</v>
      </c>
      <c r="I9" s="14">
        <v>84</v>
      </c>
      <c r="J9" s="75">
        <f t="shared" si="0"/>
        <v>50.4</v>
      </c>
      <c r="K9" s="76">
        <f t="shared" si="1"/>
        <v>76.4</v>
      </c>
      <c r="L9" s="77">
        <v>3</v>
      </c>
    </row>
    <row r="10" ht="22" customHeight="1" spans="1:12">
      <c r="A10" s="15"/>
      <c r="B10" s="18" t="s">
        <v>25</v>
      </c>
      <c r="C10" s="26" t="s">
        <v>26</v>
      </c>
      <c r="D10" s="86" t="s">
        <v>34</v>
      </c>
      <c r="E10" s="87" t="s">
        <v>18</v>
      </c>
      <c r="F10" s="88" t="s">
        <v>35</v>
      </c>
      <c r="G10" s="89" t="s">
        <v>36</v>
      </c>
      <c r="H10" s="31">
        <v>27.1333333333333</v>
      </c>
      <c r="I10" s="14">
        <v>83.7</v>
      </c>
      <c r="J10" s="75">
        <f t="shared" si="0"/>
        <v>50.22</v>
      </c>
      <c r="K10" s="76">
        <f t="shared" si="1"/>
        <v>77.3533333333333</v>
      </c>
      <c r="L10" s="77">
        <v>1</v>
      </c>
    </row>
    <row r="11" ht="22" customHeight="1" spans="1:12">
      <c r="A11" s="15"/>
      <c r="B11" s="18" t="s">
        <v>25</v>
      </c>
      <c r="C11" s="26" t="s">
        <v>26</v>
      </c>
      <c r="D11" s="86" t="s">
        <v>34</v>
      </c>
      <c r="E11" s="32"/>
      <c r="F11" s="88" t="s">
        <v>37</v>
      </c>
      <c r="G11" s="89" t="s">
        <v>38</v>
      </c>
      <c r="H11" s="31">
        <v>27.8</v>
      </c>
      <c r="I11" s="14">
        <v>81.4</v>
      </c>
      <c r="J11" s="75">
        <f t="shared" si="0"/>
        <v>48.84</v>
      </c>
      <c r="K11" s="76">
        <f t="shared" si="1"/>
        <v>76.64</v>
      </c>
      <c r="L11" s="77">
        <v>2</v>
      </c>
    </row>
    <row r="12" ht="22" customHeight="1" spans="1:12">
      <c r="A12" s="15"/>
      <c r="B12" s="18" t="s">
        <v>25</v>
      </c>
      <c r="C12" s="26" t="s">
        <v>26</v>
      </c>
      <c r="D12" s="86" t="s">
        <v>34</v>
      </c>
      <c r="E12" s="33"/>
      <c r="F12" s="88" t="s">
        <v>39</v>
      </c>
      <c r="G12" s="89" t="s">
        <v>40</v>
      </c>
      <c r="H12" s="31">
        <v>26.7333333333333</v>
      </c>
      <c r="I12" s="14">
        <v>81.9</v>
      </c>
      <c r="J12" s="75">
        <f t="shared" si="0"/>
        <v>49.14</v>
      </c>
      <c r="K12" s="76">
        <f t="shared" si="1"/>
        <v>75.8733333333333</v>
      </c>
      <c r="L12" s="77">
        <v>3</v>
      </c>
    </row>
    <row r="13" ht="22" customHeight="1" spans="1:12">
      <c r="A13" s="15"/>
      <c r="B13" s="18" t="s">
        <v>25</v>
      </c>
      <c r="C13" s="34" t="s">
        <v>26</v>
      </c>
      <c r="D13" s="90" t="s">
        <v>41</v>
      </c>
      <c r="E13" s="91" t="s">
        <v>18</v>
      </c>
      <c r="F13" s="92" t="s">
        <v>42</v>
      </c>
      <c r="G13" s="93" t="s">
        <v>43</v>
      </c>
      <c r="H13" s="39">
        <v>27.8</v>
      </c>
      <c r="I13" s="14">
        <v>86.2</v>
      </c>
      <c r="J13" s="75">
        <f t="shared" si="0"/>
        <v>51.72</v>
      </c>
      <c r="K13" s="76">
        <f t="shared" si="1"/>
        <v>79.52</v>
      </c>
      <c r="L13" s="77">
        <v>1</v>
      </c>
    </row>
    <row r="14" ht="22" customHeight="1" spans="1:12">
      <c r="A14" s="15"/>
      <c r="B14" s="18" t="s">
        <v>25</v>
      </c>
      <c r="C14" s="34" t="s">
        <v>26</v>
      </c>
      <c r="D14" s="90" t="s">
        <v>41</v>
      </c>
      <c r="E14" s="40"/>
      <c r="F14" s="92" t="s">
        <v>44</v>
      </c>
      <c r="G14" s="93" t="s">
        <v>45</v>
      </c>
      <c r="H14" s="39">
        <v>26.8</v>
      </c>
      <c r="I14" s="14">
        <v>82</v>
      </c>
      <c r="J14" s="75">
        <f t="shared" si="0"/>
        <v>49.2</v>
      </c>
      <c r="K14" s="76">
        <f t="shared" si="1"/>
        <v>76</v>
      </c>
      <c r="L14" s="77">
        <v>2</v>
      </c>
    </row>
    <row r="15" ht="22" customHeight="1" spans="1:12">
      <c r="A15" s="15"/>
      <c r="B15" s="18" t="s">
        <v>25</v>
      </c>
      <c r="C15" s="34" t="s">
        <v>26</v>
      </c>
      <c r="D15" s="90" t="s">
        <v>41</v>
      </c>
      <c r="E15" s="41"/>
      <c r="F15" s="92" t="s">
        <v>46</v>
      </c>
      <c r="G15" s="93" t="s">
        <v>47</v>
      </c>
      <c r="H15" s="39">
        <v>26.2</v>
      </c>
      <c r="I15" s="14">
        <v>80.6</v>
      </c>
      <c r="J15" s="75">
        <f t="shared" si="0"/>
        <v>48.36</v>
      </c>
      <c r="K15" s="76">
        <f t="shared" si="1"/>
        <v>74.56</v>
      </c>
      <c r="L15" s="77">
        <v>3</v>
      </c>
    </row>
    <row r="16" ht="22" customHeight="1" spans="1:12">
      <c r="A16" s="15"/>
      <c r="B16" s="42" t="s">
        <v>48</v>
      </c>
      <c r="C16" s="42" t="s">
        <v>26</v>
      </c>
      <c r="D16" s="94" t="s">
        <v>49</v>
      </c>
      <c r="E16" s="95" t="s">
        <v>18</v>
      </c>
      <c r="F16" s="96" t="s">
        <v>50</v>
      </c>
      <c r="G16" s="97" t="s">
        <v>51</v>
      </c>
      <c r="H16" s="47">
        <v>27.2666666666667</v>
      </c>
      <c r="I16" s="14">
        <v>84</v>
      </c>
      <c r="J16" s="75">
        <f t="shared" si="0"/>
        <v>50.4</v>
      </c>
      <c r="K16" s="76">
        <f t="shared" si="1"/>
        <v>77.6666666666667</v>
      </c>
      <c r="L16" s="77">
        <v>1</v>
      </c>
    </row>
    <row r="17" ht="22" customHeight="1" spans="1:12">
      <c r="A17" s="15"/>
      <c r="B17" s="42" t="s">
        <v>48</v>
      </c>
      <c r="C17" s="42" t="s">
        <v>26</v>
      </c>
      <c r="D17" s="94" t="s">
        <v>49</v>
      </c>
      <c r="E17" s="48"/>
      <c r="F17" s="96" t="s">
        <v>52</v>
      </c>
      <c r="G17" s="97" t="s">
        <v>53</v>
      </c>
      <c r="H17" s="47">
        <v>26.4</v>
      </c>
      <c r="I17" s="14">
        <v>82.2</v>
      </c>
      <c r="J17" s="75">
        <f t="shared" si="0"/>
        <v>49.32</v>
      </c>
      <c r="K17" s="76">
        <f t="shared" si="1"/>
        <v>75.72</v>
      </c>
      <c r="L17" s="77">
        <v>2</v>
      </c>
    </row>
    <row r="18" ht="22" customHeight="1" spans="1:12">
      <c r="A18" s="15"/>
      <c r="B18" s="42" t="s">
        <v>48</v>
      </c>
      <c r="C18" s="42" t="s">
        <v>26</v>
      </c>
      <c r="D18" s="94" t="s">
        <v>49</v>
      </c>
      <c r="E18" s="49"/>
      <c r="F18" s="96" t="s">
        <v>54</v>
      </c>
      <c r="G18" s="97" t="s">
        <v>55</v>
      </c>
      <c r="H18" s="47">
        <v>26.2</v>
      </c>
      <c r="I18" s="14">
        <v>81.6</v>
      </c>
      <c r="J18" s="75">
        <f t="shared" si="0"/>
        <v>48.96</v>
      </c>
      <c r="K18" s="76">
        <f t="shared" si="1"/>
        <v>75.16</v>
      </c>
      <c r="L18" s="77">
        <v>3</v>
      </c>
    </row>
    <row r="19" ht="22" customHeight="1" spans="1:12">
      <c r="A19" s="8" t="s">
        <v>14</v>
      </c>
      <c r="B19" s="50" t="s">
        <v>56</v>
      </c>
      <c r="C19" s="50" t="s">
        <v>57</v>
      </c>
      <c r="D19" s="98" t="s">
        <v>58</v>
      </c>
      <c r="E19" s="99" t="s">
        <v>18</v>
      </c>
      <c r="F19" s="100" t="s">
        <v>59</v>
      </c>
      <c r="G19" s="99" t="s">
        <v>60</v>
      </c>
      <c r="H19" s="54">
        <v>26.2666666666667</v>
      </c>
      <c r="I19" s="14">
        <v>78.6</v>
      </c>
      <c r="J19" s="75">
        <f t="shared" si="0"/>
        <v>47.16</v>
      </c>
      <c r="K19" s="76">
        <f t="shared" si="1"/>
        <v>73.4266666666667</v>
      </c>
      <c r="L19" s="77">
        <v>1</v>
      </c>
    </row>
    <row r="20" ht="22" customHeight="1" spans="1:12">
      <c r="A20" s="15"/>
      <c r="B20" s="50" t="s">
        <v>56</v>
      </c>
      <c r="C20" s="50" t="s">
        <v>57</v>
      </c>
      <c r="D20" s="98" t="s">
        <v>58</v>
      </c>
      <c r="E20" s="52"/>
      <c r="F20" s="100" t="s">
        <v>61</v>
      </c>
      <c r="G20" s="99" t="s">
        <v>62</v>
      </c>
      <c r="H20" s="55">
        <v>23</v>
      </c>
      <c r="I20" s="14">
        <v>82</v>
      </c>
      <c r="J20" s="75">
        <f t="shared" si="0"/>
        <v>49.2</v>
      </c>
      <c r="K20" s="76">
        <f t="shared" si="1"/>
        <v>72.2</v>
      </c>
      <c r="L20" s="77">
        <v>2</v>
      </c>
    </row>
    <row r="21" ht="22" customHeight="1" spans="1:12">
      <c r="A21" s="15"/>
      <c r="B21" s="50" t="s">
        <v>56</v>
      </c>
      <c r="C21" s="50" t="s">
        <v>57</v>
      </c>
      <c r="D21" s="98" t="s">
        <v>58</v>
      </c>
      <c r="E21" s="52"/>
      <c r="F21" s="100" t="s">
        <v>63</v>
      </c>
      <c r="G21" s="99" t="s">
        <v>64</v>
      </c>
      <c r="H21" s="55">
        <v>23</v>
      </c>
      <c r="I21" s="14">
        <v>80.8</v>
      </c>
      <c r="J21" s="75">
        <f t="shared" si="0"/>
        <v>48.48</v>
      </c>
      <c r="K21" s="76">
        <f t="shared" si="1"/>
        <v>71.48</v>
      </c>
      <c r="L21" s="77">
        <v>3</v>
      </c>
    </row>
    <row r="22" ht="22" customHeight="1" spans="1:12">
      <c r="A22" s="56"/>
      <c r="B22" s="50" t="s">
        <v>56</v>
      </c>
      <c r="C22" s="50" t="s">
        <v>57</v>
      </c>
      <c r="D22" s="98" t="s">
        <v>58</v>
      </c>
      <c r="E22" s="52"/>
      <c r="F22" s="100" t="s">
        <v>65</v>
      </c>
      <c r="G22" s="99" t="s">
        <v>66</v>
      </c>
      <c r="H22" s="55">
        <v>23.1333333333333</v>
      </c>
      <c r="I22" s="14">
        <v>79</v>
      </c>
      <c r="J22" s="75">
        <f t="shared" si="0"/>
        <v>47.4</v>
      </c>
      <c r="K22" s="76">
        <f t="shared" si="1"/>
        <v>70.5333333333333</v>
      </c>
      <c r="L22" s="77">
        <v>4</v>
      </c>
    </row>
    <row r="23" ht="22" customHeight="1" spans="1:12">
      <c r="A23" s="8" t="s">
        <v>14</v>
      </c>
      <c r="B23" s="57" t="s">
        <v>56</v>
      </c>
      <c r="C23" s="57" t="s">
        <v>57</v>
      </c>
      <c r="D23" s="101" t="s">
        <v>67</v>
      </c>
      <c r="E23" s="102" t="s">
        <v>18</v>
      </c>
      <c r="F23" s="103" t="s">
        <v>68</v>
      </c>
      <c r="G23" s="104" t="s">
        <v>69</v>
      </c>
      <c r="H23" s="62">
        <v>26.0666666666667</v>
      </c>
      <c r="I23" s="14">
        <v>83.6</v>
      </c>
      <c r="J23" s="75">
        <f t="shared" si="0"/>
        <v>50.16</v>
      </c>
      <c r="K23" s="76">
        <f t="shared" si="1"/>
        <v>76.2266666666667</v>
      </c>
      <c r="L23" s="77">
        <v>1</v>
      </c>
    </row>
    <row r="24" ht="22" customHeight="1" spans="1:12">
      <c r="A24" s="15"/>
      <c r="B24" s="57" t="s">
        <v>56</v>
      </c>
      <c r="C24" s="57" t="s">
        <v>57</v>
      </c>
      <c r="D24" s="101" t="s">
        <v>67</v>
      </c>
      <c r="E24" s="63"/>
      <c r="F24" s="103" t="s">
        <v>70</v>
      </c>
      <c r="G24" s="104" t="s">
        <v>71</v>
      </c>
      <c r="H24" s="62">
        <v>25.0666666666667</v>
      </c>
      <c r="I24" s="14">
        <v>82.6</v>
      </c>
      <c r="J24" s="75">
        <f t="shared" si="0"/>
        <v>49.56</v>
      </c>
      <c r="K24" s="76">
        <f t="shared" si="1"/>
        <v>74.6266666666667</v>
      </c>
      <c r="L24" s="77">
        <v>2</v>
      </c>
    </row>
    <row r="25" ht="22" customHeight="1" spans="1:12">
      <c r="A25" s="15"/>
      <c r="B25" s="57" t="s">
        <v>56</v>
      </c>
      <c r="C25" s="57" t="s">
        <v>57</v>
      </c>
      <c r="D25" s="101" t="s">
        <v>67</v>
      </c>
      <c r="E25" s="64"/>
      <c r="F25" s="103" t="s">
        <v>72</v>
      </c>
      <c r="G25" s="104" t="s">
        <v>73</v>
      </c>
      <c r="H25" s="62">
        <v>23.6</v>
      </c>
      <c r="I25" s="14">
        <v>81.4</v>
      </c>
      <c r="J25" s="75">
        <f t="shared" si="0"/>
        <v>48.84</v>
      </c>
      <c r="K25" s="76">
        <f t="shared" si="1"/>
        <v>72.44</v>
      </c>
      <c r="L25" s="77">
        <v>3</v>
      </c>
    </row>
    <row r="26" ht="22" customHeight="1" spans="1:12">
      <c r="A26" s="15"/>
      <c r="B26" s="65" t="s">
        <v>56</v>
      </c>
      <c r="C26" s="65" t="s">
        <v>57</v>
      </c>
      <c r="D26" s="105" t="s">
        <v>74</v>
      </c>
      <c r="E26" s="106" t="s">
        <v>18</v>
      </c>
      <c r="F26" s="107" t="s">
        <v>75</v>
      </c>
      <c r="G26" s="108" t="s">
        <v>76</v>
      </c>
      <c r="H26" s="70">
        <v>26.2</v>
      </c>
      <c r="I26" s="14">
        <v>85.2</v>
      </c>
      <c r="J26" s="75">
        <f t="shared" si="0"/>
        <v>51.12</v>
      </c>
      <c r="K26" s="76">
        <f t="shared" si="1"/>
        <v>77.32</v>
      </c>
      <c r="L26" s="77">
        <v>1</v>
      </c>
    </row>
    <row r="27" ht="22" customHeight="1" spans="1:12">
      <c r="A27" s="15"/>
      <c r="B27" s="65" t="s">
        <v>56</v>
      </c>
      <c r="C27" s="65" t="s">
        <v>57</v>
      </c>
      <c r="D27" s="105" t="s">
        <v>74</v>
      </c>
      <c r="E27" s="71"/>
      <c r="F27" s="107" t="s">
        <v>77</v>
      </c>
      <c r="G27" s="108" t="s">
        <v>78</v>
      </c>
      <c r="H27" s="70">
        <v>27.4</v>
      </c>
      <c r="I27" s="14">
        <v>80.6</v>
      </c>
      <c r="J27" s="75">
        <f t="shared" si="0"/>
        <v>48.36</v>
      </c>
      <c r="K27" s="76">
        <f t="shared" si="1"/>
        <v>75.76</v>
      </c>
      <c r="L27" s="77">
        <v>2</v>
      </c>
    </row>
    <row r="28" ht="22" customHeight="1" spans="1:12">
      <c r="A28" s="56"/>
      <c r="B28" s="65" t="s">
        <v>56</v>
      </c>
      <c r="C28" s="65" t="s">
        <v>57</v>
      </c>
      <c r="D28" s="105" t="s">
        <v>74</v>
      </c>
      <c r="E28" s="72"/>
      <c r="F28" s="107" t="s">
        <v>79</v>
      </c>
      <c r="G28" s="108" t="s">
        <v>80</v>
      </c>
      <c r="H28" s="70">
        <v>26.1333333333333</v>
      </c>
      <c r="I28" s="14">
        <v>80.4</v>
      </c>
      <c r="J28" s="75">
        <f t="shared" si="0"/>
        <v>48.24</v>
      </c>
      <c r="K28" s="76">
        <f t="shared" si="1"/>
        <v>74.3733333333333</v>
      </c>
      <c r="L28" s="77">
        <v>3</v>
      </c>
    </row>
    <row r="29" spans="10:10">
      <c r="J29" s="2"/>
    </row>
    <row r="30" spans="10:10">
      <c r="J30" s="2"/>
    </row>
    <row r="31" spans="10:10">
      <c r="J31" s="2"/>
    </row>
    <row r="32" spans="10:10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</sheetData>
  <autoFilter ref="A3:L28">
    <extLst/>
  </autoFilter>
  <sortState ref="B23:P37">
    <sortCondition ref="D23:D37"/>
    <sortCondition ref="K23:K37" descending="1"/>
  </sortState>
  <mergeCells count="12">
    <mergeCell ref="A2:L2"/>
    <mergeCell ref="A4:A18"/>
    <mergeCell ref="A19:A22"/>
    <mergeCell ref="A23:A28"/>
    <mergeCell ref="E4:E6"/>
    <mergeCell ref="E7:E9"/>
    <mergeCell ref="E10:E12"/>
    <mergeCell ref="E13:E15"/>
    <mergeCell ref="E16:E18"/>
    <mergeCell ref="E19:E22"/>
    <mergeCell ref="E23:E25"/>
    <mergeCell ref="E26:E28"/>
  </mergeCells>
  <pageMargins left="0.708333333333333" right="0.511805555555556" top="0.747916666666667" bottom="0.747916666666667" header="0.314583333333333" footer="0.314583333333333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Ycff.com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上官昌龙</cp:lastModifiedBy>
  <dcterms:created xsi:type="dcterms:W3CDTF">2022-06-29T00:13:00Z</dcterms:created>
  <cp:lastPrinted>2022-06-29T07:36:00Z</cp:lastPrinted>
  <dcterms:modified xsi:type="dcterms:W3CDTF">2022-07-25T00:57:55Z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CE425C19D4494BF09E5471F24A416B4C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