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理工校园招聘医护人员20220722\公告14号\"/>
    </mc:Choice>
  </mc:AlternateContent>
  <bookViews>
    <workbookView xWindow="0" yWindow="0" windowWidth="20490" windowHeight="7530"/>
  </bookViews>
  <sheets>
    <sheet name="2022年新野县校园招聘医务人员笔试人员名单" sheetId="1" r:id="rId1"/>
  </sheets>
  <definedNames>
    <definedName name="_xlnm._FilterDatabase" localSheetId="0" hidden="1">'2022年新野县校园招聘医务人员笔试人员名单'!$A$3:$C$31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4" i="1"/>
  <c r="A5" i="1"/>
  <c r="A6" i="1"/>
  <c r="A7" i="1"/>
  <c r="A8" i="1"/>
  <c r="A9" i="1"/>
  <c r="A24" i="1"/>
  <c r="A25" i="1"/>
  <c r="A10" i="1"/>
  <c r="A11" i="1"/>
  <c r="A26" i="1"/>
  <c r="A12" i="1"/>
  <c r="A27" i="1"/>
  <c r="A13" i="1"/>
  <c r="A14" i="1"/>
  <c r="A15" i="1"/>
  <c r="A28" i="1"/>
  <c r="A16" i="1"/>
  <c r="A17" i="1"/>
  <c r="A18" i="1"/>
  <c r="A29" i="1"/>
  <c r="A19" i="1"/>
  <c r="A20" i="1"/>
  <c r="A30" i="1"/>
  <c r="A31" i="1"/>
  <c r="A21" i="1"/>
  <c r="C21" i="1" l="1"/>
  <c r="C31" i="1"/>
  <c r="C30" i="1"/>
  <c r="C20" i="1"/>
  <c r="C19" i="1"/>
  <c r="C29" i="1"/>
  <c r="C18" i="1"/>
  <c r="C17" i="1"/>
  <c r="C16" i="1"/>
  <c r="C28" i="1"/>
  <c r="C15" i="1"/>
  <c r="C14" i="1"/>
  <c r="C13" i="1"/>
  <c r="C27" i="1"/>
  <c r="C12" i="1"/>
  <c r="C26" i="1"/>
  <c r="C11" i="1"/>
  <c r="C10" i="1"/>
  <c r="C25" i="1"/>
  <c r="C24" i="1"/>
  <c r="C9" i="1"/>
  <c r="C8" i="1"/>
  <c r="C7" i="1"/>
  <c r="C6" i="1"/>
  <c r="C5" i="1"/>
  <c r="C4" i="1"/>
  <c r="C23" i="1"/>
  <c r="C22" i="1"/>
</calcChain>
</file>

<file path=xl/sharedStrings.xml><?xml version="1.0" encoding="utf-8"?>
<sst xmlns="http://schemas.openxmlformats.org/spreadsheetml/2006/main" count="34" uniqueCount="8">
  <si>
    <t>岗位代码</t>
  </si>
  <si>
    <t>岗位名称</t>
  </si>
  <si>
    <t>姓名</t>
  </si>
  <si>
    <t>医学检验</t>
  </si>
  <si>
    <t>医学影像</t>
  </si>
  <si>
    <t>备注</t>
    <phoneticPr fontId="1" type="noConversion"/>
  </si>
  <si>
    <t>2022年新野县校园招聘医务人员
笔试人员名单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</si>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</sst>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H6" sqref="H6"/>
    </sheetView>
  </sheetViews>
  <sheetFormatPr defaultRowHeight="14.1" customHeight="1" x14ac:dyDescent="0.15"/>
  <cols>
    <col min="1" max="1" width="12.375" style="1" customWidth="1"/>
    <col min="2" max="4" width="13" style="1" customWidth="1"/>
  </cols>
  <sheetData>
    <row r="1" spans="1:4" ht="14.1" customHeight="1" x14ac:dyDescent="0.15">
      <c r="A1" s="1" t="s">
        <v>7</v>
      </c>
    </row>
    <row r="2" spans="1:4" ht="41.25" customHeight="1" x14ac:dyDescent="0.15">
      <c r="A2" s="4" t="s">
        <v>6</v>
      </c>
      <c r="B2" s="5"/>
      <c r="C2" s="5"/>
      <c r="D2" s="5"/>
    </row>
    <row r="3" spans="1:4" ht="14.1" customHeight="1" x14ac:dyDescent="0.15">
      <c r="A3" s="2" t="s">
        <v>0</v>
      </c>
      <c r="B3" s="2" t="s">
        <v>1</v>
      </c>
      <c r="C3" s="2" t="s">
        <v>2</v>
      </c>
      <c r="D3" s="2" t="s">
        <v>5</v>
      </c>
    </row>
    <row r="4" spans="1:4" ht="14.1" customHeight="1" x14ac:dyDescent="0.15">
      <c r="A4" s="3" t="str">
        <f t="shared" ref="A4:A21" si="0">"2005"</f>
        <v>2005</v>
      </c>
      <c r="B4" s="3" t="s">
        <v>4</v>
      </c>
      <c r="C4" s="3" t="str">
        <f>"程路"</f>
        <v>程路</v>
      </c>
      <c r="D4" s="3"/>
    </row>
    <row r="5" spans="1:4" ht="14.1" customHeight="1" x14ac:dyDescent="0.15">
      <c r="A5" s="3" t="str">
        <f t="shared" si="0"/>
        <v>2005</v>
      </c>
      <c r="B5" s="3" t="s">
        <v>4</v>
      </c>
      <c r="C5" s="3" t="str">
        <f>"黄思源"</f>
        <v>黄思源</v>
      </c>
      <c r="D5" s="3"/>
    </row>
    <row r="6" spans="1:4" ht="14.1" customHeight="1" x14ac:dyDescent="0.15">
      <c r="A6" s="3" t="str">
        <f t="shared" si="0"/>
        <v>2005</v>
      </c>
      <c r="B6" s="3" t="s">
        <v>4</v>
      </c>
      <c r="C6" s="3" t="str">
        <f>"曾庆琨"</f>
        <v>曾庆琨</v>
      </c>
      <c r="D6" s="3"/>
    </row>
    <row r="7" spans="1:4" ht="14.1" customHeight="1" x14ac:dyDescent="0.15">
      <c r="A7" s="3" t="str">
        <f t="shared" si="0"/>
        <v>2005</v>
      </c>
      <c r="B7" s="3" t="s">
        <v>4</v>
      </c>
      <c r="C7" s="3" t="str">
        <f>"王硕"</f>
        <v>王硕</v>
      </c>
      <c r="D7" s="3"/>
    </row>
    <row r="8" spans="1:4" ht="14.1" customHeight="1" x14ac:dyDescent="0.15">
      <c r="A8" s="3" t="str">
        <f t="shared" si="0"/>
        <v>2005</v>
      </c>
      <c r="B8" s="3" t="s">
        <v>4</v>
      </c>
      <c r="C8" s="3" t="str">
        <f>"王汉平"</f>
        <v>王汉平</v>
      </c>
      <c r="D8" s="3"/>
    </row>
    <row r="9" spans="1:4" ht="14.1" customHeight="1" x14ac:dyDescent="0.15">
      <c r="A9" s="3" t="str">
        <f t="shared" si="0"/>
        <v>2005</v>
      </c>
      <c r="B9" s="3" t="s">
        <v>4</v>
      </c>
      <c r="C9" s="3" t="str">
        <f>"杨晓培"</f>
        <v>杨晓培</v>
      </c>
      <c r="D9" s="3"/>
    </row>
    <row r="10" spans="1:4" ht="14.1" customHeight="1" x14ac:dyDescent="0.15">
      <c r="A10" s="3" t="str">
        <f t="shared" si="0"/>
        <v>2005</v>
      </c>
      <c r="B10" s="3" t="s">
        <v>4</v>
      </c>
      <c r="C10" s="3" t="str">
        <f>"杨世鑫"</f>
        <v>杨世鑫</v>
      </c>
      <c r="D10" s="3"/>
    </row>
    <row r="11" spans="1:4" ht="14.1" customHeight="1" x14ac:dyDescent="0.15">
      <c r="A11" s="3" t="str">
        <f t="shared" si="0"/>
        <v>2005</v>
      </c>
      <c r="B11" s="3" t="s">
        <v>4</v>
      </c>
      <c r="C11" s="3" t="str">
        <f>"贾腾飞"</f>
        <v>贾腾飞</v>
      </c>
      <c r="D11" s="3"/>
    </row>
    <row r="12" spans="1:4" ht="14.1" customHeight="1" x14ac:dyDescent="0.15">
      <c r="A12" s="3" t="str">
        <f t="shared" si="0"/>
        <v>2005</v>
      </c>
      <c r="B12" s="3" t="s">
        <v>4</v>
      </c>
      <c r="C12" s="3" t="str">
        <f>"艾梦琪"</f>
        <v>艾梦琪</v>
      </c>
      <c r="D12" s="3"/>
    </row>
    <row r="13" spans="1:4" ht="14.1" customHeight="1" x14ac:dyDescent="0.15">
      <c r="A13" s="3" t="str">
        <f t="shared" si="0"/>
        <v>2005</v>
      </c>
      <c r="B13" s="3" t="s">
        <v>4</v>
      </c>
      <c r="C13" s="3" t="str">
        <f>"陶梦馨"</f>
        <v>陶梦馨</v>
      </c>
      <c r="D13" s="3"/>
    </row>
    <row r="14" spans="1:4" ht="14.1" customHeight="1" x14ac:dyDescent="0.15">
      <c r="A14" s="3" t="str">
        <f t="shared" si="0"/>
        <v>2005</v>
      </c>
      <c r="B14" s="3" t="s">
        <v>4</v>
      </c>
      <c r="C14" s="3" t="str">
        <f>"夏佳"</f>
        <v>夏佳</v>
      </c>
      <c r="D14" s="3"/>
    </row>
    <row r="15" spans="1:4" ht="14.1" customHeight="1" x14ac:dyDescent="0.15">
      <c r="A15" s="3" t="str">
        <f t="shared" si="0"/>
        <v>2005</v>
      </c>
      <c r="B15" s="3" t="s">
        <v>4</v>
      </c>
      <c r="C15" s="3" t="str">
        <f>"张航"</f>
        <v>张航</v>
      </c>
      <c r="D15" s="3"/>
    </row>
    <row r="16" spans="1:4" ht="14.1" customHeight="1" x14ac:dyDescent="0.15">
      <c r="A16" s="3" t="str">
        <f t="shared" si="0"/>
        <v>2005</v>
      </c>
      <c r="B16" s="3" t="s">
        <v>4</v>
      </c>
      <c r="C16" s="3" t="str">
        <f>"黄金迪"</f>
        <v>黄金迪</v>
      </c>
      <c r="D16" s="3"/>
    </row>
    <row r="17" spans="1:4" ht="14.1" customHeight="1" x14ac:dyDescent="0.15">
      <c r="A17" s="3" t="str">
        <f t="shared" si="0"/>
        <v>2005</v>
      </c>
      <c r="B17" s="3" t="s">
        <v>4</v>
      </c>
      <c r="C17" s="3" t="str">
        <f>"李丰"</f>
        <v>李丰</v>
      </c>
      <c r="D17" s="3"/>
    </row>
    <row r="18" spans="1:4" ht="14.1" customHeight="1" x14ac:dyDescent="0.15">
      <c r="A18" s="3" t="str">
        <f t="shared" si="0"/>
        <v>2005</v>
      </c>
      <c r="B18" s="3" t="s">
        <v>4</v>
      </c>
      <c r="C18" s="3" t="str">
        <f>"鲁兆卓"</f>
        <v>鲁兆卓</v>
      </c>
      <c r="D18" s="3"/>
    </row>
    <row r="19" spans="1:4" ht="14.1" customHeight="1" x14ac:dyDescent="0.15">
      <c r="A19" s="3" t="str">
        <f t="shared" si="0"/>
        <v>2005</v>
      </c>
      <c r="B19" s="3" t="s">
        <v>4</v>
      </c>
      <c r="C19" s="3" t="str">
        <f>"白莹"</f>
        <v>白莹</v>
      </c>
      <c r="D19" s="3"/>
    </row>
    <row r="20" spans="1:4" ht="14.1" customHeight="1" x14ac:dyDescent="0.15">
      <c r="A20" s="3" t="str">
        <f t="shared" si="0"/>
        <v>2005</v>
      </c>
      <c r="B20" s="3" t="s">
        <v>4</v>
      </c>
      <c r="C20" s="3" t="str">
        <f>"王海娥"</f>
        <v>王海娥</v>
      </c>
      <c r="D20" s="3"/>
    </row>
    <row r="21" spans="1:4" ht="14.1" customHeight="1" x14ac:dyDescent="0.15">
      <c r="A21" s="3" t="str">
        <f t="shared" si="0"/>
        <v>2005</v>
      </c>
      <c r="B21" s="3" t="s">
        <v>4</v>
      </c>
      <c r="C21" s="3" t="str">
        <f>"牛金星"</f>
        <v>牛金星</v>
      </c>
      <c r="D21" s="3"/>
    </row>
    <row r="22" spans="1:4" ht="14.1" customHeight="1" x14ac:dyDescent="0.15">
      <c r="A22" s="3" t="str">
        <f t="shared" ref="A22:A31" si="1">"2006"</f>
        <v>2006</v>
      </c>
      <c r="B22" s="3" t="s">
        <v>3</v>
      </c>
      <c r="C22" s="3" t="str">
        <f>"任雪晴"</f>
        <v>任雪晴</v>
      </c>
      <c r="D22" s="3"/>
    </row>
    <row r="23" spans="1:4" ht="14.1" customHeight="1" x14ac:dyDescent="0.15">
      <c r="A23" s="3" t="str">
        <f t="shared" si="1"/>
        <v>2006</v>
      </c>
      <c r="B23" s="3" t="s">
        <v>3</v>
      </c>
      <c r="C23" s="3" t="str">
        <f>"魏一凡"</f>
        <v>魏一凡</v>
      </c>
      <c r="D23" s="3"/>
    </row>
    <row r="24" spans="1:4" ht="14.1" customHeight="1" x14ac:dyDescent="0.15">
      <c r="A24" s="3" t="str">
        <f t="shared" si="1"/>
        <v>2006</v>
      </c>
      <c r="B24" s="3" t="s">
        <v>3</v>
      </c>
      <c r="C24" s="3" t="str">
        <f>"高瑾"</f>
        <v>高瑾</v>
      </c>
      <c r="D24" s="3"/>
    </row>
    <row r="25" spans="1:4" ht="14.1" customHeight="1" x14ac:dyDescent="0.15">
      <c r="A25" s="3" t="str">
        <f t="shared" si="1"/>
        <v>2006</v>
      </c>
      <c r="B25" s="3" t="s">
        <v>3</v>
      </c>
      <c r="C25" s="3" t="str">
        <f>"王瑶"</f>
        <v>王瑶</v>
      </c>
      <c r="D25" s="3"/>
    </row>
    <row r="26" spans="1:4" ht="14.1" customHeight="1" x14ac:dyDescent="0.15">
      <c r="A26" s="3" t="str">
        <f t="shared" si="1"/>
        <v>2006</v>
      </c>
      <c r="B26" s="3" t="s">
        <v>3</v>
      </c>
      <c r="C26" s="3" t="str">
        <f>"胡楠"</f>
        <v>胡楠</v>
      </c>
      <c r="D26" s="3"/>
    </row>
    <row r="27" spans="1:4" ht="14.1" customHeight="1" x14ac:dyDescent="0.15">
      <c r="A27" s="3" t="str">
        <f t="shared" si="1"/>
        <v>2006</v>
      </c>
      <c r="B27" s="3" t="s">
        <v>3</v>
      </c>
      <c r="C27" s="3" t="str">
        <f>"黄增辉"</f>
        <v>黄增辉</v>
      </c>
      <c r="D27" s="3"/>
    </row>
    <row r="28" spans="1:4" ht="14.1" customHeight="1" x14ac:dyDescent="0.15">
      <c r="A28" s="3" t="str">
        <f t="shared" si="1"/>
        <v>2006</v>
      </c>
      <c r="B28" s="3" t="s">
        <v>3</v>
      </c>
      <c r="C28" s="3" t="str">
        <f>"刘楠"</f>
        <v>刘楠</v>
      </c>
      <c r="D28" s="3"/>
    </row>
    <row r="29" spans="1:4" ht="14.1" customHeight="1" x14ac:dyDescent="0.15">
      <c r="A29" s="3" t="str">
        <f t="shared" si="1"/>
        <v>2006</v>
      </c>
      <c r="B29" s="3" t="s">
        <v>3</v>
      </c>
      <c r="C29" s="3" t="str">
        <f>"李雪"</f>
        <v>李雪</v>
      </c>
      <c r="D29" s="3"/>
    </row>
    <row r="30" spans="1:4" ht="14.1" customHeight="1" x14ac:dyDescent="0.15">
      <c r="A30" s="3" t="str">
        <f t="shared" si="1"/>
        <v>2006</v>
      </c>
      <c r="B30" s="3" t="s">
        <v>3</v>
      </c>
      <c r="C30" s="3" t="str">
        <f>"卢宇鹏"</f>
        <v>卢宇鹏</v>
      </c>
      <c r="D30" s="3"/>
    </row>
    <row r="31" spans="1:4" ht="14.1" customHeight="1" x14ac:dyDescent="0.15">
      <c r="A31" s="3" t="str">
        <f t="shared" si="1"/>
        <v>2006</v>
      </c>
      <c r="B31" s="3" t="s">
        <v>3</v>
      </c>
      <c r="C31" s="3" t="str">
        <f>"孙楠"</f>
        <v>孙楠</v>
      </c>
      <c r="D31" s="3"/>
    </row>
  </sheetData>
  <autoFilter ref="A3:C31">
    <sortState ref="A4:C43">
      <sortCondition ref="A3:A43"/>
    </sortState>
  </autoFilter>
  <mergeCells count="1">
    <mergeCell ref="A2:D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2022年新野县校园招聘医务人员笔试人员名单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2022-07-22T08:07:43Z</cp:lastPrinted>
  <dcterms:created xsi:type="dcterms:W3CDTF">2022-07-22T07:34:41Z</dcterms:created>
  <dcterms:modified xsi:type="dcterms:W3CDTF">2022-07-22T08:12:39Z</dcterms:modified>
</cp:coreProperties>
</file>