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" sheetId="8" r:id="rId1"/>
  </sheets>
  <definedNames>
    <definedName name="_xlnm._FilterDatabase" localSheetId="0" hidden="1">sheet!$A$2:$M$128</definedName>
    <definedName name="_xlnm.Print_Titles" localSheetId="0">sheet!$2:$3</definedName>
  </definedNames>
  <calcPr calcId="144525"/>
</workbook>
</file>

<file path=xl/sharedStrings.xml><?xml version="1.0" encoding="utf-8"?>
<sst xmlns="http://schemas.openxmlformats.org/spreadsheetml/2006/main" count="324">
  <si>
    <t>附件1</t>
  </si>
  <si>
    <t>2022年清涧县事业单位公开招聘（募）工作人员和2021年清涧县医疗卫生机构定向招聘医学类毕业生
考试成绩及进入体检人员名单</t>
  </si>
  <si>
    <t>序号</t>
  </si>
  <si>
    <t>姓名</t>
  </si>
  <si>
    <t>性别</t>
  </si>
  <si>
    <t>准考证号</t>
  </si>
  <si>
    <t>报考单位</t>
  </si>
  <si>
    <t>报考
岗位</t>
  </si>
  <si>
    <t>招聘人数</t>
  </si>
  <si>
    <t>笔试原始成绩</t>
  </si>
  <si>
    <t>面试原始成绩</t>
  </si>
  <si>
    <t>按比例计算后总成绩</t>
  </si>
  <si>
    <t>本岗位名次</t>
  </si>
  <si>
    <t>是否进入体检</t>
  </si>
  <si>
    <t>备注</t>
  </si>
  <si>
    <t>惠照芳</t>
  </si>
  <si>
    <t>女</t>
  </si>
  <si>
    <t>1122071001225</t>
  </si>
  <si>
    <t>清涧县农产品推广服务中心</t>
  </si>
  <si>
    <t>农业技术推广</t>
  </si>
  <si>
    <t>是</t>
  </si>
  <si>
    <t>郭良良</t>
  </si>
  <si>
    <t>男</t>
  </si>
  <si>
    <t>1122071001301</t>
  </si>
  <si>
    <t>徐巧梅</t>
  </si>
  <si>
    <t>1122071001303</t>
  </si>
  <si>
    <t>梁玮</t>
  </si>
  <si>
    <t>1122071001403</t>
  </si>
  <si>
    <t>清涧县公证处</t>
  </si>
  <si>
    <t>法律</t>
  </si>
  <si>
    <t>屈妮妮</t>
  </si>
  <si>
    <t>1122071001404</t>
  </si>
  <si>
    <t>张莺莺</t>
  </si>
  <si>
    <t>1122071001405</t>
  </si>
  <si>
    <t xml:space="preserve">                                                                                                                                                                                                              </t>
  </si>
  <si>
    <t>王熙尧</t>
  </si>
  <si>
    <t>1122071001414</t>
  </si>
  <si>
    <t>清涧县国库集中支付中心</t>
  </si>
  <si>
    <t>文秘</t>
  </si>
  <si>
    <t>孙浩</t>
  </si>
  <si>
    <t>1122071001420</t>
  </si>
  <si>
    <t>王毅</t>
  </si>
  <si>
    <t>1122071001427</t>
  </si>
  <si>
    <t>缺考</t>
  </si>
  <si>
    <t>惠慧</t>
  </si>
  <si>
    <t>1122071001620</t>
  </si>
  <si>
    <t>财会</t>
  </si>
  <si>
    <t>刘苏慧</t>
  </si>
  <si>
    <t>1122071001630</t>
  </si>
  <si>
    <t>马秋裕</t>
  </si>
  <si>
    <t>1122071001703</t>
  </si>
  <si>
    <t>惠子</t>
  </si>
  <si>
    <t>1122071001815</t>
  </si>
  <si>
    <t>清涧县工伤保险经办中心</t>
  </si>
  <si>
    <t>白秀</t>
  </si>
  <si>
    <t>1122071001819</t>
  </si>
  <si>
    <t>刘惠琪</t>
  </si>
  <si>
    <t>1122071001820</t>
  </si>
  <si>
    <t>李艳鹏</t>
  </si>
  <si>
    <t>1122071001906</t>
  </si>
  <si>
    <t>清涧县路遥纪念馆</t>
  </si>
  <si>
    <t>讲解</t>
  </si>
  <si>
    <t>冯倩倩</t>
  </si>
  <si>
    <t>1122071001909</t>
  </si>
  <si>
    <t>王文慧</t>
  </si>
  <si>
    <t>1122071002009</t>
  </si>
  <si>
    <t>李喜梅</t>
  </si>
  <si>
    <t>1122071002022</t>
  </si>
  <si>
    <t>清涧县北国风光景区服务中心</t>
  </si>
  <si>
    <t>牛虎利</t>
  </si>
  <si>
    <t>1122071002101</t>
  </si>
  <si>
    <t>徐蕊</t>
  </si>
  <si>
    <t>1122071002125</t>
  </si>
  <si>
    <t>贺雅绮</t>
  </si>
  <si>
    <t>1122071002205</t>
  </si>
  <si>
    <t>清涧县消费扶贫促进中心</t>
  </si>
  <si>
    <t>信息管理</t>
  </si>
  <si>
    <t>王小慧</t>
  </si>
  <si>
    <t>1122071002213</t>
  </si>
  <si>
    <t>张德荣</t>
  </si>
  <si>
    <t>1122071002230</t>
  </si>
  <si>
    <t>惠联联</t>
  </si>
  <si>
    <t>1122071002322</t>
  </si>
  <si>
    <t>清涧县动物疫病预防控制中心</t>
  </si>
  <si>
    <t>动物疫病防控</t>
  </si>
  <si>
    <t>白绥明</t>
  </si>
  <si>
    <t>1122071002324</t>
  </si>
  <si>
    <t>王涛</t>
  </si>
  <si>
    <t>1122071002325</t>
  </si>
  <si>
    <t>王远飞</t>
  </si>
  <si>
    <t>1122071002326</t>
  </si>
  <si>
    <t>清涧县解家沟区域畜牧兽医站</t>
  </si>
  <si>
    <t>畜牧推广</t>
  </si>
  <si>
    <t>贺卓</t>
  </si>
  <si>
    <t>1122071002328</t>
  </si>
  <si>
    <t>贺延壮</t>
  </si>
  <si>
    <t>1122071002330</t>
  </si>
  <si>
    <t>惠媛</t>
  </si>
  <si>
    <t>1122071002409</t>
  </si>
  <si>
    <t>清涧县笔架山景区管护中心</t>
  </si>
  <si>
    <t>综合</t>
  </si>
  <si>
    <t>薛瑞蛟</t>
  </si>
  <si>
    <t>1122071002502</t>
  </si>
  <si>
    <t>张玉环</t>
  </si>
  <si>
    <t>1122071002503</t>
  </si>
  <si>
    <t>赵江江</t>
  </si>
  <si>
    <t>1122071002512</t>
  </si>
  <si>
    <t>清涧县自然资源监察大队</t>
  </si>
  <si>
    <t>白嘉豪</t>
  </si>
  <si>
    <t>1122071002515</t>
  </si>
  <si>
    <t>贺玉龙</t>
  </si>
  <si>
    <t>1122071002522</t>
  </si>
  <si>
    <t>高瑜</t>
  </si>
  <si>
    <t>1122071002526</t>
  </si>
  <si>
    <t>清涧县政务信息中心</t>
  </si>
  <si>
    <t>刘平</t>
  </si>
  <si>
    <t>1122071002604</t>
  </si>
  <si>
    <t>封宣汝</t>
  </si>
  <si>
    <t>1122071002611</t>
  </si>
  <si>
    <t>邓桥</t>
  </si>
  <si>
    <t>1122071002620</t>
  </si>
  <si>
    <t>清涧县国土统征储备中心</t>
  </si>
  <si>
    <t>白凡凡</t>
  </si>
  <si>
    <t>1122071002621</t>
  </si>
  <si>
    <t>贺琪琪</t>
  </si>
  <si>
    <t>1122071002613</t>
  </si>
  <si>
    <t>李珍妮</t>
  </si>
  <si>
    <t>1122071002623</t>
  </si>
  <si>
    <t>清涧县社会经济调查队</t>
  </si>
  <si>
    <t>曹芳琪</t>
  </si>
  <si>
    <t>1122071002624</t>
  </si>
  <si>
    <t>赵鹏</t>
  </si>
  <si>
    <t>1122071002625</t>
  </si>
  <si>
    <t>贺苗苗</t>
  </si>
  <si>
    <t>1122071003205</t>
  </si>
  <si>
    <t>清涧县解家沟镇经济综合服务站</t>
  </si>
  <si>
    <t>三支一扶</t>
  </si>
  <si>
    <t>白凤凤</t>
  </si>
  <si>
    <t>1122071003212</t>
  </si>
  <si>
    <t>刘俞何</t>
  </si>
  <si>
    <t>1122071003213</t>
  </si>
  <si>
    <t>刘豆豆</t>
  </si>
  <si>
    <t>1122071003220</t>
  </si>
  <si>
    <t>白新燕</t>
  </si>
  <si>
    <t>1122071003228</t>
  </si>
  <si>
    <t>刘杰</t>
  </si>
  <si>
    <t>1122071003320</t>
  </si>
  <si>
    <t>行波</t>
  </si>
  <si>
    <t>1122071003404</t>
  </si>
  <si>
    <t>清涧县李家塔镇经济综合服务站</t>
  </si>
  <si>
    <t>白艳芳</t>
  </si>
  <si>
    <t>1122071003412</t>
  </si>
  <si>
    <t>白乔乔</t>
  </si>
  <si>
    <t>1122071003329</t>
  </si>
  <si>
    <t>白宇婷</t>
  </si>
  <si>
    <t>1122071003424</t>
  </si>
  <si>
    <t>清涧县高杰村镇退役军人服务站</t>
  </si>
  <si>
    <t>高丽峰</t>
  </si>
  <si>
    <t>1122071003426</t>
  </si>
  <si>
    <t>李明</t>
  </si>
  <si>
    <t>1122071003429</t>
  </si>
  <si>
    <t>张衡</t>
  </si>
  <si>
    <t>1122071003510</t>
  </si>
  <si>
    <t>清涧县店则沟镇退役军人服务站</t>
  </si>
  <si>
    <t>白雪</t>
  </si>
  <si>
    <t>1122071003604</t>
  </si>
  <si>
    <t>贺永艳</t>
  </si>
  <si>
    <t>1122071003613</t>
  </si>
  <si>
    <t>高龙龙</t>
  </si>
  <si>
    <t>1122071002629</t>
  </si>
  <si>
    <t>清涧县工业园区管理委员会</t>
  </si>
  <si>
    <t>设计</t>
  </si>
  <si>
    <t>罗腾淇</t>
  </si>
  <si>
    <t>1122071002720</t>
  </si>
  <si>
    <t>张宝宝</t>
  </si>
  <si>
    <t>1122071002801</t>
  </si>
  <si>
    <t>张航</t>
  </si>
  <si>
    <t>1122071002815</t>
  </si>
  <si>
    <t>赵楠</t>
  </si>
  <si>
    <t>1122071002816</t>
  </si>
  <si>
    <t>张爱爱</t>
  </si>
  <si>
    <t>1122071002823</t>
  </si>
  <si>
    <t>李洋</t>
  </si>
  <si>
    <t>1122071002911</t>
  </si>
  <si>
    <t>清涧县石咀驿区域农业技术推广站</t>
  </si>
  <si>
    <t>胡进</t>
  </si>
  <si>
    <t>1122071003015</t>
  </si>
  <si>
    <t>杜丹丹</t>
  </si>
  <si>
    <t>1122071003114</t>
  </si>
  <si>
    <t>贺博</t>
  </si>
  <si>
    <t>20222214610</t>
  </si>
  <si>
    <t>宽州镇卫生院</t>
  </si>
  <si>
    <t>临床</t>
  </si>
  <si>
    <t>刘雪芳</t>
  </si>
  <si>
    <t>20222214609</t>
  </si>
  <si>
    <t>惠俊杰</t>
  </si>
  <si>
    <t>20222214612</t>
  </si>
  <si>
    <t>清涧县下廿里铺镇卫生院</t>
  </si>
  <si>
    <t>张巧丽</t>
  </si>
  <si>
    <t>20222214614</t>
  </si>
  <si>
    <t>清涧县折家坪镇卫生院</t>
  </si>
  <si>
    <t>刘海艳</t>
  </si>
  <si>
    <t>20222220225</t>
  </si>
  <si>
    <t>护理</t>
  </si>
  <si>
    <t>刘倩</t>
  </si>
  <si>
    <t>20222220204</t>
  </si>
  <si>
    <t>韩学学</t>
  </si>
  <si>
    <t>20222214628</t>
  </si>
  <si>
    <t>高融</t>
  </si>
  <si>
    <t>20222220312</t>
  </si>
  <si>
    <t>清涧县李家塔镇中心卫生院</t>
  </si>
  <si>
    <t>医学影像</t>
  </si>
  <si>
    <t>惠洋</t>
  </si>
  <si>
    <t>20222220230</t>
  </si>
  <si>
    <t>郝焕焕</t>
  </si>
  <si>
    <t>20222220308</t>
  </si>
  <si>
    <t>崔娜娜</t>
  </si>
  <si>
    <t>20222220313</t>
  </si>
  <si>
    <t>惠娜娜</t>
  </si>
  <si>
    <t>20222220314</t>
  </si>
  <si>
    <t>慕晓园</t>
  </si>
  <si>
    <t>20222220322</t>
  </si>
  <si>
    <t>清涧县解家沟老区医院</t>
  </si>
  <si>
    <t>医学检验</t>
  </si>
  <si>
    <t>朱文娜</t>
  </si>
  <si>
    <t>20222220318</t>
  </si>
  <si>
    <t>郝娟</t>
  </si>
  <si>
    <t>20222220320</t>
  </si>
  <si>
    <t>贺海军</t>
  </si>
  <si>
    <t>20222220411</t>
  </si>
  <si>
    <t>清涧县宽州镇乐堂堡卫生院</t>
  </si>
  <si>
    <t>马昀昀</t>
  </si>
  <si>
    <t>20222220514</t>
  </si>
  <si>
    <t>刘焕</t>
  </si>
  <si>
    <t>20222220402</t>
  </si>
  <si>
    <t>康养鹏</t>
  </si>
  <si>
    <t>20222220609</t>
  </si>
  <si>
    <t>惠文</t>
  </si>
  <si>
    <t>20222220723</t>
  </si>
  <si>
    <t>清涧县高杰村镇卫生院</t>
  </si>
  <si>
    <t>曹思嘉</t>
  </si>
  <si>
    <t>20222220722</t>
  </si>
  <si>
    <t>白小琼</t>
  </si>
  <si>
    <t>20222220706</t>
  </si>
  <si>
    <t>贺伟辉</t>
  </si>
  <si>
    <t>1122070201130</t>
  </si>
  <si>
    <t>清涧县委综合信息中心</t>
  </si>
  <si>
    <t>信息编辑</t>
  </si>
  <si>
    <t>惠旋旋</t>
  </si>
  <si>
    <t>1122070201203</t>
  </si>
  <si>
    <t>白艳慧</t>
  </si>
  <si>
    <t>1122070201204</t>
  </si>
  <si>
    <t>卢婕</t>
  </si>
  <si>
    <t>1122070201205</t>
  </si>
  <si>
    <t>白文娟</t>
  </si>
  <si>
    <t>1122070201208</t>
  </si>
  <si>
    <t>陈庆庆</t>
  </si>
  <si>
    <t>1122070201210</t>
  </si>
  <si>
    <t>王辉</t>
  </si>
  <si>
    <t>1122070201214</t>
  </si>
  <si>
    <t>清涧县深化改革研究中心</t>
  </si>
  <si>
    <t>政策研究</t>
  </si>
  <si>
    <t>师乐乐</t>
  </si>
  <si>
    <t>1122070201215</t>
  </si>
  <si>
    <t>张咪</t>
  </si>
  <si>
    <t>1122070201216</t>
  </si>
  <si>
    <t>惠甜</t>
  </si>
  <si>
    <t>1122070201217</t>
  </si>
  <si>
    <t>清涧县纪委监委网络信息中心</t>
  </si>
  <si>
    <t>综合管理</t>
  </si>
  <si>
    <t>韩瑜</t>
  </si>
  <si>
    <t>1122070201218</t>
  </si>
  <si>
    <t>白璐璐</t>
  </si>
  <si>
    <t>1122070201219</t>
  </si>
  <si>
    <t>呼小力</t>
  </si>
  <si>
    <t>1122070201222</t>
  </si>
  <si>
    <t>白月</t>
  </si>
  <si>
    <t>1122070201223</t>
  </si>
  <si>
    <t>惠文夏</t>
  </si>
  <si>
    <t>1122070201225</t>
  </si>
  <si>
    <t>白永笑</t>
  </si>
  <si>
    <t>1122070201227</t>
  </si>
  <si>
    <t>李惠</t>
  </si>
  <si>
    <t>1122070201309</t>
  </si>
  <si>
    <t>马倩</t>
  </si>
  <si>
    <t>1122070201415</t>
  </si>
  <si>
    <t>王妍</t>
  </si>
  <si>
    <t>1122070201416</t>
  </si>
  <si>
    <t>白秋月</t>
  </si>
  <si>
    <t>1122070201421</t>
  </si>
  <si>
    <t>清涧县党建服务中心</t>
  </si>
  <si>
    <t>王璐</t>
  </si>
  <si>
    <t>1122070201424</t>
  </si>
  <si>
    <t>刘学</t>
  </si>
  <si>
    <t>1122070201425</t>
  </si>
  <si>
    <t>吴茜茜</t>
  </si>
  <si>
    <t>1122070201426</t>
  </si>
  <si>
    <t>清涧县融媒体中心</t>
  </si>
  <si>
    <t>播音与主持</t>
  </si>
  <si>
    <t>李汶远</t>
  </si>
  <si>
    <t>1122070201428</t>
  </si>
  <si>
    <t>韩丹丹</t>
  </si>
  <si>
    <t>1122070201429</t>
  </si>
  <si>
    <t>刘迪迪</t>
  </si>
  <si>
    <t>1122070201506</t>
  </si>
  <si>
    <t>媒体记者</t>
  </si>
  <si>
    <t>张甜</t>
  </si>
  <si>
    <t>1122070201518</t>
  </si>
  <si>
    <t>张冉</t>
  </si>
  <si>
    <t>1122070201520</t>
  </si>
  <si>
    <t>吕娜</t>
  </si>
  <si>
    <t>4222071203315</t>
  </si>
  <si>
    <t>清涧县职业技术教育中心</t>
  </si>
  <si>
    <t>英语教学</t>
  </si>
  <si>
    <t>史茸</t>
  </si>
  <si>
    <t>4222071203326</t>
  </si>
  <si>
    <t>王金金</t>
  </si>
  <si>
    <t>4222071203419</t>
  </si>
  <si>
    <t>张悦</t>
  </si>
  <si>
    <t>4222071203420</t>
  </si>
  <si>
    <t>马康</t>
  </si>
  <si>
    <t>4222071203527</t>
  </si>
  <si>
    <t>高慧敏</t>
  </si>
  <si>
    <t>4222071203614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</si>
</sst>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333333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8" borderId="13" applyNumberFormat="0" applyFon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5" fillId="11" borderId="14" applyNumberFormat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21" fillId="22" borderId="12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4" xfId="49" applyNumberFormat="1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5" fillId="0" borderId="4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97"/>
  <sheetViews>
    <sheetView tabSelected="1" view="pageBreakPreview" zoomScaleNormal="100" zoomScaleSheetLayoutView="100" workbookViewId="0">
      <pane ySplit="3" topLeftCell="A9" activePane="bottomLeft" state="frozen"/>
      <selection/>
      <selection pane="bottomLeft" activeCell="S9" sqref="S9"/>
    </sheetView>
  </sheetViews>
  <sheetFormatPr defaultColWidth="9" defaultRowHeight="13.5"/>
  <cols>
    <col min="1" max="1" width="5" customWidth="1"/>
    <col min="2" max="2" width="6.875" customWidth="1"/>
    <col min="3" max="3" width="5.25" customWidth="1"/>
    <col min="4" max="4" width="13.125" customWidth="1"/>
    <col min="5" max="5" width="11.25" style="2" customWidth="1"/>
    <col min="6" max="6" width="7.575" style="2" customWidth="1"/>
    <col min="7" max="7" width="6" style="2" customWidth="1"/>
    <col min="8" max="8" width="7.875" style="3" customWidth="1"/>
    <col min="9" max="9" width="8.25" customWidth="1"/>
    <col min="10" max="10" width="8.75" customWidth="1"/>
    <col min="11" max="11" width="5" customWidth="1"/>
    <col min="12" max="12" width="5.125" customWidth="1"/>
    <col min="13" max="13" width="5.25" customWidth="1"/>
  </cols>
  <sheetData>
    <row r="1" spans="1:1">
      <c r="A1" s="4" t="s">
        <v>0</v>
      </c>
    </row>
    <row r="2" ht="33" customHeight="1" spans="1:13">
      <c r="A2" s="5" t="s">
        <v>1</v>
      </c>
      <c r="B2" s="6"/>
      <c r="C2" s="6"/>
      <c r="D2" s="6"/>
      <c r="E2" s="5"/>
      <c r="F2" s="5"/>
      <c r="G2" s="5"/>
      <c r="H2" s="7"/>
      <c r="I2" s="6"/>
      <c r="J2" s="6"/>
      <c r="K2" s="6"/>
      <c r="L2" s="6"/>
      <c r="M2" s="6"/>
    </row>
    <row r="3" ht="45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8" t="s">
        <v>14</v>
      </c>
    </row>
    <row r="4" s="1" customFormat="1" ht="26" customHeight="1" spans="1:13">
      <c r="A4" s="11">
        <v>1</v>
      </c>
      <c r="B4" s="12" t="s">
        <v>15</v>
      </c>
      <c r="C4" s="11" t="s">
        <v>16</v>
      </c>
      <c r="D4" s="12" t="s">
        <v>17</v>
      </c>
      <c r="E4" s="13" t="s">
        <v>18</v>
      </c>
      <c r="F4" s="13" t="s">
        <v>19</v>
      </c>
      <c r="G4" s="13">
        <v>1</v>
      </c>
      <c r="H4" s="14">
        <v>213</v>
      </c>
      <c r="I4" s="11">
        <v>80.2</v>
      </c>
      <c r="J4" s="11">
        <f>ROUNDDOWN(H4/3*0.6+I4*0.4,2)</f>
        <v>74.68</v>
      </c>
      <c r="K4" s="11">
        <v>1</v>
      </c>
      <c r="L4" s="11" t="s">
        <v>20</v>
      </c>
      <c r="M4" s="11"/>
    </row>
    <row r="5" s="1" customFormat="1" ht="26" customHeight="1" spans="1:13">
      <c r="A5" s="15">
        <v>2</v>
      </c>
      <c r="B5" s="16" t="s">
        <v>21</v>
      </c>
      <c r="C5" s="15" t="s">
        <v>22</v>
      </c>
      <c r="D5" s="16" t="s">
        <v>23</v>
      </c>
      <c r="E5" s="17"/>
      <c r="F5" s="17"/>
      <c r="G5" s="17"/>
      <c r="H5" s="18">
        <v>208</v>
      </c>
      <c r="I5" s="15">
        <v>79</v>
      </c>
      <c r="J5" s="15">
        <f t="shared" ref="J5:J36" si="0">ROUNDDOWN(H5/3*0.6+I5*0.4,2)</f>
        <v>73.2</v>
      </c>
      <c r="K5" s="15">
        <v>2</v>
      </c>
      <c r="L5" s="15"/>
      <c r="M5" s="15"/>
    </row>
    <row r="6" s="1" customFormat="1" ht="26" customHeight="1" spans="1:13">
      <c r="A6" s="11">
        <v>3</v>
      </c>
      <c r="B6" s="12" t="s">
        <v>24</v>
      </c>
      <c r="C6" s="11" t="s">
        <v>16</v>
      </c>
      <c r="D6" s="12" t="s">
        <v>25</v>
      </c>
      <c r="E6" s="19"/>
      <c r="F6" s="19"/>
      <c r="G6" s="19"/>
      <c r="H6" s="14">
        <v>200.5</v>
      </c>
      <c r="I6" s="11">
        <v>79.2</v>
      </c>
      <c r="J6" s="11">
        <f t="shared" si="0"/>
        <v>71.78</v>
      </c>
      <c r="K6" s="11">
        <v>3</v>
      </c>
      <c r="L6" s="11"/>
      <c r="M6" s="11"/>
    </row>
    <row r="7" s="1" customFormat="1" ht="26" customHeight="1" spans="1:13">
      <c r="A7" s="11">
        <v>4</v>
      </c>
      <c r="B7" s="12" t="s">
        <v>26</v>
      </c>
      <c r="C7" s="11" t="s">
        <v>22</v>
      </c>
      <c r="D7" s="12" t="s">
        <v>27</v>
      </c>
      <c r="E7" s="17" t="s">
        <v>28</v>
      </c>
      <c r="F7" s="17" t="s">
        <v>29</v>
      </c>
      <c r="G7" s="17">
        <v>1</v>
      </c>
      <c r="H7" s="14">
        <v>164.5</v>
      </c>
      <c r="I7" s="11">
        <v>79.6</v>
      </c>
      <c r="J7" s="11">
        <f t="shared" si="0"/>
        <v>64.74</v>
      </c>
      <c r="K7" s="11">
        <v>3</v>
      </c>
      <c r="L7" s="11"/>
      <c r="M7" s="11"/>
    </row>
    <row r="8" s="1" customFormat="1" ht="26" customHeight="1" spans="1:13">
      <c r="A8" s="20">
        <v>5</v>
      </c>
      <c r="B8" s="21" t="s">
        <v>30</v>
      </c>
      <c r="C8" s="20" t="s">
        <v>16</v>
      </c>
      <c r="D8" s="21" t="s">
        <v>31</v>
      </c>
      <c r="E8" s="17"/>
      <c r="F8" s="17"/>
      <c r="G8" s="17"/>
      <c r="H8" s="22">
        <v>178.5</v>
      </c>
      <c r="I8" s="20">
        <v>76.2</v>
      </c>
      <c r="J8" s="20">
        <f t="shared" si="0"/>
        <v>66.18</v>
      </c>
      <c r="K8" s="20">
        <v>2</v>
      </c>
      <c r="L8" s="20"/>
      <c r="M8" s="20"/>
    </row>
    <row r="9" s="1" customFormat="1" ht="26" customHeight="1" spans="1:19">
      <c r="A9" s="11">
        <v>6</v>
      </c>
      <c r="B9" s="12" t="s">
        <v>32</v>
      </c>
      <c r="C9" s="11" t="s">
        <v>16</v>
      </c>
      <c r="D9" s="12" t="s">
        <v>33</v>
      </c>
      <c r="E9" s="13"/>
      <c r="F9" s="13"/>
      <c r="G9" s="13"/>
      <c r="H9" s="14">
        <v>179</v>
      </c>
      <c r="I9" s="11">
        <v>78.4</v>
      </c>
      <c r="J9" s="11">
        <f t="shared" si="0"/>
        <v>67.16</v>
      </c>
      <c r="K9" s="11">
        <v>1</v>
      </c>
      <c r="L9" s="11" t="s">
        <v>20</v>
      </c>
      <c r="M9" s="11"/>
      <c r="S9" s="1" t="s">
        <v>34</v>
      </c>
    </row>
    <row r="10" s="1" customFormat="1" ht="26" customHeight="1" spans="1:13">
      <c r="A10" s="11">
        <v>7</v>
      </c>
      <c r="B10" s="12" t="s">
        <v>35</v>
      </c>
      <c r="C10" s="11" t="s">
        <v>16</v>
      </c>
      <c r="D10" s="12" t="s">
        <v>36</v>
      </c>
      <c r="E10" s="13" t="s">
        <v>37</v>
      </c>
      <c r="F10" s="13" t="s">
        <v>38</v>
      </c>
      <c r="G10" s="13">
        <v>1</v>
      </c>
      <c r="H10" s="14">
        <v>178.5</v>
      </c>
      <c r="I10" s="11">
        <v>81.6</v>
      </c>
      <c r="J10" s="11">
        <f t="shared" si="0"/>
        <v>68.34</v>
      </c>
      <c r="K10" s="11">
        <v>1</v>
      </c>
      <c r="L10" s="11" t="s">
        <v>20</v>
      </c>
      <c r="M10" s="11"/>
    </row>
    <row r="11" s="1" customFormat="1" ht="26" customHeight="1" spans="1:13">
      <c r="A11" s="15">
        <v>8</v>
      </c>
      <c r="B11" s="16" t="s">
        <v>39</v>
      </c>
      <c r="C11" s="15" t="s">
        <v>22</v>
      </c>
      <c r="D11" s="16" t="s">
        <v>40</v>
      </c>
      <c r="E11" s="17"/>
      <c r="F11" s="17"/>
      <c r="G11" s="17"/>
      <c r="H11" s="18">
        <v>170</v>
      </c>
      <c r="I11" s="15">
        <v>75.8</v>
      </c>
      <c r="J11" s="15">
        <f t="shared" si="0"/>
        <v>64.32</v>
      </c>
      <c r="K11" s="15">
        <v>2</v>
      </c>
      <c r="L11" s="15"/>
      <c r="M11" s="15"/>
    </row>
    <row r="12" s="1" customFormat="1" ht="26" customHeight="1" spans="1:13">
      <c r="A12" s="11">
        <v>9</v>
      </c>
      <c r="B12" s="12" t="s">
        <v>41</v>
      </c>
      <c r="C12" s="11" t="s">
        <v>22</v>
      </c>
      <c r="D12" s="12" t="s">
        <v>42</v>
      </c>
      <c r="E12" s="19"/>
      <c r="F12" s="19"/>
      <c r="G12" s="19"/>
      <c r="H12" s="14">
        <v>167.5</v>
      </c>
      <c r="I12" s="11" t="s">
        <v>43</v>
      </c>
      <c r="J12" s="11">
        <f>ROUNDDOWN(H12/3*0.6,2)</f>
        <v>33.5</v>
      </c>
      <c r="K12" s="11">
        <v>3</v>
      </c>
      <c r="L12" s="11"/>
      <c r="M12" s="11"/>
    </row>
    <row r="13" s="1" customFormat="1" ht="26" customHeight="1" spans="1:13">
      <c r="A13" s="11">
        <v>10</v>
      </c>
      <c r="B13" s="12" t="s">
        <v>44</v>
      </c>
      <c r="C13" s="11" t="s">
        <v>16</v>
      </c>
      <c r="D13" s="12" t="s">
        <v>45</v>
      </c>
      <c r="E13" s="17" t="s">
        <v>37</v>
      </c>
      <c r="F13" s="17" t="s">
        <v>46</v>
      </c>
      <c r="G13" s="17">
        <v>1</v>
      </c>
      <c r="H13" s="14">
        <v>201</v>
      </c>
      <c r="I13" s="11">
        <v>79.8</v>
      </c>
      <c r="J13" s="11">
        <f t="shared" si="0"/>
        <v>72.12</v>
      </c>
      <c r="K13" s="11">
        <v>2</v>
      </c>
      <c r="L13" s="11"/>
      <c r="M13" s="11"/>
    </row>
    <row r="14" s="1" customFormat="1" ht="26" customHeight="1" spans="1:13">
      <c r="A14" s="20">
        <v>11</v>
      </c>
      <c r="B14" s="21" t="s">
        <v>47</v>
      </c>
      <c r="C14" s="20" t="s">
        <v>16</v>
      </c>
      <c r="D14" s="21" t="s">
        <v>48</v>
      </c>
      <c r="E14" s="17"/>
      <c r="F14" s="17"/>
      <c r="G14" s="17"/>
      <c r="H14" s="22">
        <v>199</v>
      </c>
      <c r="I14" s="20">
        <v>78.6</v>
      </c>
      <c r="J14" s="20">
        <f t="shared" si="0"/>
        <v>71.24</v>
      </c>
      <c r="K14" s="20">
        <v>3</v>
      </c>
      <c r="L14" s="20"/>
      <c r="M14" s="20"/>
    </row>
    <row r="15" s="1" customFormat="1" ht="26" customHeight="1" spans="1:13">
      <c r="A15" s="11">
        <v>12</v>
      </c>
      <c r="B15" s="12" t="s">
        <v>49</v>
      </c>
      <c r="C15" s="11" t="s">
        <v>16</v>
      </c>
      <c r="D15" s="12" t="s">
        <v>50</v>
      </c>
      <c r="E15" s="13"/>
      <c r="F15" s="13"/>
      <c r="G15" s="13"/>
      <c r="H15" s="14">
        <v>213.5</v>
      </c>
      <c r="I15" s="11">
        <v>77</v>
      </c>
      <c r="J15" s="11">
        <f t="shared" si="0"/>
        <v>73.5</v>
      </c>
      <c r="K15" s="11">
        <v>1</v>
      </c>
      <c r="L15" s="11" t="s">
        <v>20</v>
      </c>
      <c r="M15" s="11"/>
    </row>
    <row r="16" s="1" customFormat="1" ht="26" customHeight="1" spans="1:13">
      <c r="A16" s="11">
        <v>13</v>
      </c>
      <c r="B16" s="12" t="s">
        <v>51</v>
      </c>
      <c r="C16" s="11" t="s">
        <v>16</v>
      </c>
      <c r="D16" s="12" t="s">
        <v>52</v>
      </c>
      <c r="E16" s="17" t="s">
        <v>53</v>
      </c>
      <c r="F16" s="17" t="s">
        <v>38</v>
      </c>
      <c r="G16" s="17">
        <v>1</v>
      </c>
      <c r="H16" s="14">
        <v>154.5</v>
      </c>
      <c r="I16" s="11">
        <v>80.4</v>
      </c>
      <c r="J16" s="11">
        <f t="shared" si="0"/>
        <v>63.06</v>
      </c>
      <c r="K16" s="11">
        <v>3</v>
      </c>
      <c r="L16" s="11"/>
      <c r="M16" s="11"/>
    </row>
    <row r="17" s="1" customFormat="1" ht="26" customHeight="1" spans="1:13">
      <c r="A17" s="20">
        <v>14</v>
      </c>
      <c r="B17" s="21" t="s">
        <v>54</v>
      </c>
      <c r="C17" s="20" t="s">
        <v>16</v>
      </c>
      <c r="D17" s="21" t="s">
        <v>55</v>
      </c>
      <c r="E17" s="17"/>
      <c r="F17" s="17"/>
      <c r="G17" s="17"/>
      <c r="H17" s="22">
        <v>155</v>
      </c>
      <c r="I17" s="20">
        <v>80.4</v>
      </c>
      <c r="J17" s="20">
        <f t="shared" si="0"/>
        <v>63.16</v>
      </c>
      <c r="K17" s="20">
        <v>2</v>
      </c>
      <c r="L17" s="20"/>
      <c r="M17" s="20"/>
    </row>
    <row r="18" s="1" customFormat="1" ht="26" customHeight="1" spans="1:13">
      <c r="A18" s="11">
        <v>15</v>
      </c>
      <c r="B18" s="12" t="s">
        <v>56</v>
      </c>
      <c r="C18" s="11" t="s">
        <v>16</v>
      </c>
      <c r="D18" s="12" t="s">
        <v>57</v>
      </c>
      <c r="E18" s="13"/>
      <c r="F18" s="13"/>
      <c r="G18" s="13"/>
      <c r="H18" s="14">
        <v>182</v>
      </c>
      <c r="I18" s="11">
        <v>82.6</v>
      </c>
      <c r="J18" s="11">
        <f t="shared" si="0"/>
        <v>69.44</v>
      </c>
      <c r="K18" s="11">
        <v>1</v>
      </c>
      <c r="L18" s="11" t="s">
        <v>20</v>
      </c>
      <c r="M18" s="11"/>
    </row>
    <row r="19" s="1" customFormat="1" ht="26" customHeight="1" spans="1:13">
      <c r="A19" s="20">
        <v>16</v>
      </c>
      <c r="B19" s="21" t="s">
        <v>58</v>
      </c>
      <c r="C19" s="20" t="s">
        <v>22</v>
      </c>
      <c r="D19" s="21" t="s">
        <v>59</v>
      </c>
      <c r="E19" s="17" t="s">
        <v>60</v>
      </c>
      <c r="F19" s="17" t="s">
        <v>61</v>
      </c>
      <c r="G19" s="17">
        <v>1</v>
      </c>
      <c r="H19" s="22">
        <v>200.5</v>
      </c>
      <c r="I19" s="20">
        <v>77.2</v>
      </c>
      <c r="J19" s="20">
        <f t="shared" si="0"/>
        <v>70.98</v>
      </c>
      <c r="K19" s="20">
        <v>2</v>
      </c>
      <c r="L19" s="20"/>
      <c r="M19" s="20"/>
    </row>
    <row r="20" s="1" customFormat="1" ht="26" customHeight="1" spans="1:13">
      <c r="A20" s="11">
        <v>17</v>
      </c>
      <c r="B20" s="12" t="s">
        <v>62</v>
      </c>
      <c r="C20" s="11" t="s">
        <v>16</v>
      </c>
      <c r="D20" s="12" t="s">
        <v>63</v>
      </c>
      <c r="E20" s="13"/>
      <c r="F20" s="13"/>
      <c r="G20" s="13"/>
      <c r="H20" s="14">
        <v>198.5</v>
      </c>
      <c r="I20" s="11">
        <v>80.4</v>
      </c>
      <c r="J20" s="11">
        <f t="shared" si="0"/>
        <v>71.86</v>
      </c>
      <c r="K20" s="11">
        <v>1</v>
      </c>
      <c r="L20" s="11" t="s">
        <v>20</v>
      </c>
      <c r="M20" s="11"/>
    </row>
    <row r="21" s="1" customFormat="1" ht="26" customHeight="1" spans="1:13">
      <c r="A21" s="15">
        <v>18</v>
      </c>
      <c r="B21" s="16" t="s">
        <v>64</v>
      </c>
      <c r="C21" s="15" t="s">
        <v>16</v>
      </c>
      <c r="D21" s="16" t="s">
        <v>65</v>
      </c>
      <c r="E21" s="19"/>
      <c r="F21" s="19"/>
      <c r="G21" s="19"/>
      <c r="H21" s="18">
        <v>198</v>
      </c>
      <c r="I21" s="15">
        <v>77.8</v>
      </c>
      <c r="J21" s="15">
        <f t="shared" si="0"/>
        <v>70.72</v>
      </c>
      <c r="K21" s="15">
        <v>3</v>
      </c>
      <c r="L21" s="15"/>
      <c r="M21" s="15"/>
    </row>
    <row r="22" s="1" customFormat="1" ht="26" customHeight="1" spans="1:13">
      <c r="A22" s="20">
        <v>19</v>
      </c>
      <c r="B22" s="21" t="s">
        <v>66</v>
      </c>
      <c r="C22" s="20" t="s">
        <v>16</v>
      </c>
      <c r="D22" s="21" t="s">
        <v>67</v>
      </c>
      <c r="E22" s="17" t="s">
        <v>68</v>
      </c>
      <c r="F22" s="17" t="s">
        <v>61</v>
      </c>
      <c r="G22" s="17">
        <v>1</v>
      </c>
      <c r="H22" s="22">
        <v>197.5</v>
      </c>
      <c r="I22" s="20">
        <v>78.4</v>
      </c>
      <c r="J22" s="20">
        <f t="shared" si="0"/>
        <v>70.86</v>
      </c>
      <c r="K22" s="20">
        <v>3</v>
      </c>
      <c r="L22" s="20"/>
      <c r="M22" s="20"/>
    </row>
    <row r="23" s="1" customFormat="1" ht="26" customHeight="1" spans="1:13">
      <c r="A23" s="11">
        <v>20</v>
      </c>
      <c r="B23" s="12" t="s">
        <v>69</v>
      </c>
      <c r="C23" s="11" t="s">
        <v>22</v>
      </c>
      <c r="D23" s="12" t="s">
        <v>70</v>
      </c>
      <c r="E23" s="13"/>
      <c r="F23" s="13"/>
      <c r="G23" s="13"/>
      <c r="H23" s="14">
        <v>198.5</v>
      </c>
      <c r="I23" s="11">
        <v>80.2</v>
      </c>
      <c r="J23" s="11">
        <f t="shared" si="0"/>
        <v>71.78</v>
      </c>
      <c r="K23" s="11">
        <v>1</v>
      </c>
      <c r="L23" s="11" t="s">
        <v>20</v>
      </c>
      <c r="M23" s="11"/>
    </row>
    <row r="24" s="1" customFormat="1" ht="26" customHeight="1" spans="1:13">
      <c r="A24" s="15">
        <v>21</v>
      </c>
      <c r="B24" s="16" t="s">
        <v>71</v>
      </c>
      <c r="C24" s="16" t="s">
        <v>16</v>
      </c>
      <c r="D24" s="16" t="s">
        <v>72</v>
      </c>
      <c r="E24" s="19"/>
      <c r="F24" s="19"/>
      <c r="G24" s="19"/>
      <c r="H24" s="18">
        <v>196</v>
      </c>
      <c r="I24" s="15">
        <v>80.8</v>
      </c>
      <c r="J24" s="15">
        <f t="shared" si="0"/>
        <v>71.52</v>
      </c>
      <c r="K24" s="15">
        <v>2</v>
      </c>
      <c r="L24" s="15"/>
      <c r="M24" s="29"/>
    </row>
    <row r="25" s="1" customFormat="1" ht="26" customHeight="1" spans="1:13">
      <c r="A25" s="11">
        <v>22</v>
      </c>
      <c r="B25" s="12" t="s">
        <v>73</v>
      </c>
      <c r="C25" s="12" t="s">
        <v>16</v>
      </c>
      <c r="D25" s="12" t="s">
        <v>74</v>
      </c>
      <c r="E25" s="17" t="s">
        <v>75</v>
      </c>
      <c r="F25" s="17" t="s">
        <v>76</v>
      </c>
      <c r="G25" s="17">
        <v>1</v>
      </c>
      <c r="H25" s="14">
        <v>195.5</v>
      </c>
      <c r="I25" s="11">
        <v>78.8</v>
      </c>
      <c r="J25" s="11">
        <f t="shared" si="0"/>
        <v>70.62</v>
      </c>
      <c r="K25" s="11">
        <v>3</v>
      </c>
      <c r="L25" s="11"/>
      <c r="M25" s="30"/>
    </row>
    <row r="26" s="1" customFormat="1" ht="26" customHeight="1" spans="1:13">
      <c r="A26" s="20">
        <v>23</v>
      </c>
      <c r="B26" s="21" t="s">
        <v>77</v>
      </c>
      <c r="C26" s="21" t="s">
        <v>16</v>
      </c>
      <c r="D26" s="21" t="s">
        <v>78</v>
      </c>
      <c r="E26" s="17"/>
      <c r="F26" s="17"/>
      <c r="G26" s="17"/>
      <c r="H26" s="22">
        <v>200</v>
      </c>
      <c r="I26" s="20">
        <v>79</v>
      </c>
      <c r="J26" s="20">
        <f t="shared" si="0"/>
        <v>71.6</v>
      </c>
      <c r="K26" s="20">
        <v>2</v>
      </c>
      <c r="L26" s="20"/>
      <c r="M26" s="31"/>
    </row>
    <row r="27" s="1" customFormat="1" ht="26" customHeight="1" spans="1:13">
      <c r="A27" s="11">
        <v>24</v>
      </c>
      <c r="B27" s="12" t="s">
        <v>79</v>
      </c>
      <c r="C27" s="12" t="s">
        <v>16</v>
      </c>
      <c r="D27" s="12" t="s">
        <v>80</v>
      </c>
      <c r="E27" s="13"/>
      <c r="F27" s="13"/>
      <c r="G27" s="13"/>
      <c r="H27" s="14">
        <v>202.5</v>
      </c>
      <c r="I27" s="11">
        <v>80.4</v>
      </c>
      <c r="J27" s="11">
        <f t="shared" si="0"/>
        <v>72.66</v>
      </c>
      <c r="K27" s="11">
        <v>1</v>
      </c>
      <c r="L27" s="11" t="s">
        <v>20</v>
      </c>
      <c r="M27" s="30"/>
    </row>
    <row r="28" s="1" customFormat="1" ht="26" customHeight="1" spans="1:13">
      <c r="A28" s="11">
        <v>25</v>
      </c>
      <c r="B28" s="12" t="s">
        <v>81</v>
      </c>
      <c r="C28" s="12" t="s">
        <v>22</v>
      </c>
      <c r="D28" s="12" t="s">
        <v>82</v>
      </c>
      <c r="E28" s="17" t="s">
        <v>83</v>
      </c>
      <c r="F28" s="23" t="s">
        <v>84</v>
      </c>
      <c r="G28" s="23">
        <v>1</v>
      </c>
      <c r="H28" s="14">
        <v>134.5</v>
      </c>
      <c r="I28" s="11">
        <v>74.2</v>
      </c>
      <c r="J28" s="11">
        <f t="shared" si="0"/>
        <v>56.58</v>
      </c>
      <c r="K28" s="11">
        <v>3</v>
      </c>
      <c r="L28" s="11"/>
      <c r="M28" s="30"/>
    </row>
    <row r="29" s="1" customFormat="1" ht="26" customHeight="1" spans="1:13">
      <c r="A29" s="20">
        <v>26</v>
      </c>
      <c r="B29" s="21" t="s">
        <v>85</v>
      </c>
      <c r="C29" s="21" t="s">
        <v>22</v>
      </c>
      <c r="D29" s="21" t="s">
        <v>86</v>
      </c>
      <c r="E29" s="17"/>
      <c r="F29" s="23"/>
      <c r="G29" s="23"/>
      <c r="H29" s="22">
        <v>161.5</v>
      </c>
      <c r="I29" s="20">
        <v>78.2</v>
      </c>
      <c r="J29" s="20">
        <f t="shared" si="0"/>
        <v>63.58</v>
      </c>
      <c r="K29" s="20">
        <v>2</v>
      </c>
      <c r="L29" s="20"/>
      <c r="M29" s="31"/>
    </row>
    <row r="30" s="1" customFormat="1" ht="26" customHeight="1" spans="1:13">
      <c r="A30" s="11">
        <v>27</v>
      </c>
      <c r="B30" s="12" t="s">
        <v>87</v>
      </c>
      <c r="C30" s="12" t="s">
        <v>22</v>
      </c>
      <c r="D30" s="12" t="s">
        <v>88</v>
      </c>
      <c r="E30" s="13"/>
      <c r="F30" s="14"/>
      <c r="G30" s="14"/>
      <c r="H30" s="14">
        <v>171</v>
      </c>
      <c r="I30" s="11">
        <v>77.4</v>
      </c>
      <c r="J30" s="11">
        <f t="shared" si="0"/>
        <v>65.16</v>
      </c>
      <c r="K30" s="11">
        <v>1</v>
      </c>
      <c r="L30" s="11" t="s">
        <v>20</v>
      </c>
      <c r="M30" s="30"/>
    </row>
    <row r="31" s="1" customFormat="1" ht="26" customHeight="1" spans="1:13">
      <c r="A31" s="20">
        <v>28</v>
      </c>
      <c r="B31" s="21" t="s">
        <v>89</v>
      </c>
      <c r="C31" s="21" t="s">
        <v>22</v>
      </c>
      <c r="D31" s="21" t="s">
        <v>90</v>
      </c>
      <c r="E31" s="17" t="s">
        <v>91</v>
      </c>
      <c r="F31" s="23" t="s">
        <v>92</v>
      </c>
      <c r="G31" s="23">
        <v>1</v>
      </c>
      <c r="H31" s="22">
        <v>133.5</v>
      </c>
      <c r="I31" s="20">
        <v>74.4</v>
      </c>
      <c r="J31" s="20">
        <f t="shared" si="0"/>
        <v>56.46</v>
      </c>
      <c r="K31" s="20">
        <v>3</v>
      </c>
      <c r="L31" s="20"/>
      <c r="M31" s="31"/>
    </row>
    <row r="32" s="1" customFormat="1" ht="26" customHeight="1" spans="1:13">
      <c r="A32" s="11">
        <v>29</v>
      </c>
      <c r="B32" s="12" t="s">
        <v>93</v>
      </c>
      <c r="C32" s="12" t="s">
        <v>22</v>
      </c>
      <c r="D32" s="12" t="s">
        <v>94</v>
      </c>
      <c r="E32" s="13"/>
      <c r="F32" s="14"/>
      <c r="G32" s="14"/>
      <c r="H32" s="14">
        <v>184</v>
      </c>
      <c r="I32" s="11">
        <v>80.2</v>
      </c>
      <c r="J32" s="11">
        <f t="shared" si="0"/>
        <v>68.88</v>
      </c>
      <c r="K32" s="11">
        <v>1</v>
      </c>
      <c r="L32" s="11" t="s">
        <v>20</v>
      </c>
      <c r="M32" s="30"/>
    </row>
    <row r="33" s="1" customFormat="1" ht="26" customHeight="1" spans="1:13">
      <c r="A33" s="15">
        <v>30</v>
      </c>
      <c r="B33" s="16" t="s">
        <v>95</v>
      </c>
      <c r="C33" s="16" t="s">
        <v>22</v>
      </c>
      <c r="D33" s="16" t="s">
        <v>96</v>
      </c>
      <c r="E33" s="19"/>
      <c r="F33" s="18"/>
      <c r="G33" s="18"/>
      <c r="H33" s="18">
        <v>144</v>
      </c>
      <c r="I33" s="15">
        <v>74.2</v>
      </c>
      <c r="J33" s="15">
        <f t="shared" si="0"/>
        <v>58.48</v>
      </c>
      <c r="K33" s="15">
        <v>2</v>
      </c>
      <c r="L33" s="15"/>
      <c r="M33" s="29"/>
    </row>
    <row r="34" s="1" customFormat="1" ht="26" customHeight="1" spans="1:13">
      <c r="A34" s="11">
        <v>31</v>
      </c>
      <c r="B34" s="24" t="s">
        <v>97</v>
      </c>
      <c r="C34" s="11" t="s">
        <v>16</v>
      </c>
      <c r="D34" s="24" t="s">
        <v>98</v>
      </c>
      <c r="E34" s="13" t="s">
        <v>99</v>
      </c>
      <c r="F34" s="13" t="s">
        <v>100</v>
      </c>
      <c r="G34" s="25">
        <v>1</v>
      </c>
      <c r="H34" s="14">
        <v>194.5</v>
      </c>
      <c r="I34" s="11">
        <v>70.6</v>
      </c>
      <c r="J34" s="11">
        <f t="shared" si="0"/>
        <v>67.14</v>
      </c>
      <c r="K34" s="11">
        <v>2</v>
      </c>
      <c r="L34" s="11"/>
      <c r="M34" s="11"/>
    </row>
    <row r="35" s="1" customFormat="1" ht="26" customHeight="1" spans="1:13">
      <c r="A35" s="20">
        <v>32</v>
      </c>
      <c r="B35" s="26" t="s">
        <v>101</v>
      </c>
      <c r="C35" s="20" t="s">
        <v>22</v>
      </c>
      <c r="D35" s="26" t="s">
        <v>102</v>
      </c>
      <c r="E35" s="25"/>
      <c r="F35" s="25"/>
      <c r="G35" s="17"/>
      <c r="H35" s="22">
        <v>172.5</v>
      </c>
      <c r="I35" s="20">
        <v>73.2</v>
      </c>
      <c r="J35" s="20">
        <f t="shared" si="0"/>
        <v>63.78</v>
      </c>
      <c r="K35" s="20">
        <v>3</v>
      </c>
      <c r="L35" s="20"/>
      <c r="M35" s="20"/>
    </row>
    <row r="36" s="1" customFormat="1" ht="26" customHeight="1" spans="1:13">
      <c r="A36" s="11">
        <v>33</v>
      </c>
      <c r="B36" s="24" t="s">
        <v>103</v>
      </c>
      <c r="C36" s="11" t="s">
        <v>16</v>
      </c>
      <c r="D36" s="24" t="s">
        <v>104</v>
      </c>
      <c r="E36" s="13"/>
      <c r="F36" s="13"/>
      <c r="G36" s="13"/>
      <c r="H36" s="14">
        <v>185</v>
      </c>
      <c r="I36" s="11">
        <v>80.4</v>
      </c>
      <c r="J36" s="11">
        <f t="shared" si="0"/>
        <v>69.16</v>
      </c>
      <c r="K36" s="11">
        <v>1</v>
      </c>
      <c r="L36" s="11" t="s">
        <v>20</v>
      </c>
      <c r="M36" s="11"/>
    </row>
    <row r="37" s="1" customFormat="1" ht="26" customHeight="1" spans="1:13">
      <c r="A37" s="11">
        <v>34</v>
      </c>
      <c r="B37" s="24" t="s">
        <v>105</v>
      </c>
      <c r="C37" s="11" t="s">
        <v>22</v>
      </c>
      <c r="D37" s="24" t="s">
        <v>106</v>
      </c>
      <c r="E37" s="17" t="s">
        <v>107</v>
      </c>
      <c r="F37" s="17" t="s">
        <v>100</v>
      </c>
      <c r="G37" s="17">
        <v>1</v>
      </c>
      <c r="H37" s="14">
        <v>155.5</v>
      </c>
      <c r="I37" s="11">
        <v>66</v>
      </c>
      <c r="J37" s="11">
        <f t="shared" ref="J37:J72" si="1">ROUNDDOWN(H37/3*0.6+I37*0.4,2)</f>
        <v>57.5</v>
      </c>
      <c r="K37" s="11">
        <v>3</v>
      </c>
      <c r="L37" s="11"/>
      <c r="M37" s="11"/>
    </row>
    <row r="38" s="1" customFormat="1" ht="26" customHeight="1" spans="1:13">
      <c r="A38" s="20">
        <v>35</v>
      </c>
      <c r="B38" s="26" t="s">
        <v>108</v>
      </c>
      <c r="C38" s="20" t="s">
        <v>22</v>
      </c>
      <c r="D38" s="26" t="s">
        <v>109</v>
      </c>
      <c r="E38" s="17"/>
      <c r="F38" s="17"/>
      <c r="G38" s="17"/>
      <c r="H38" s="22">
        <v>159</v>
      </c>
      <c r="I38" s="20">
        <v>80.6</v>
      </c>
      <c r="J38" s="20">
        <f t="shared" si="1"/>
        <v>64.04</v>
      </c>
      <c r="K38" s="20">
        <v>2</v>
      </c>
      <c r="L38" s="20"/>
      <c r="M38" s="20"/>
    </row>
    <row r="39" s="1" customFormat="1" ht="26" customHeight="1" spans="1:13">
      <c r="A39" s="11">
        <v>36</v>
      </c>
      <c r="B39" s="24" t="s">
        <v>110</v>
      </c>
      <c r="C39" s="11" t="s">
        <v>22</v>
      </c>
      <c r="D39" s="24" t="s">
        <v>111</v>
      </c>
      <c r="E39" s="13"/>
      <c r="F39" s="13"/>
      <c r="G39" s="13"/>
      <c r="H39" s="14">
        <v>171.5</v>
      </c>
      <c r="I39" s="11">
        <v>76.4</v>
      </c>
      <c r="J39" s="11">
        <f t="shared" si="1"/>
        <v>64.86</v>
      </c>
      <c r="K39" s="11">
        <v>1</v>
      </c>
      <c r="L39" s="11" t="s">
        <v>20</v>
      </c>
      <c r="M39" s="11"/>
    </row>
    <row r="40" s="1" customFormat="1" ht="26" customHeight="1" spans="1:13">
      <c r="A40" s="20">
        <v>37</v>
      </c>
      <c r="B40" s="26" t="s">
        <v>112</v>
      </c>
      <c r="C40" s="20" t="s">
        <v>22</v>
      </c>
      <c r="D40" s="26" t="s">
        <v>113</v>
      </c>
      <c r="E40" s="17" t="s">
        <v>114</v>
      </c>
      <c r="F40" s="17" t="s">
        <v>38</v>
      </c>
      <c r="G40" s="17">
        <v>1</v>
      </c>
      <c r="H40" s="22">
        <v>171.5</v>
      </c>
      <c r="I40" s="20">
        <v>71</v>
      </c>
      <c r="J40" s="20">
        <f t="shared" si="1"/>
        <v>62.7</v>
      </c>
      <c r="K40" s="20">
        <v>2</v>
      </c>
      <c r="L40" s="20"/>
      <c r="M40" s="20"/>
    </row>
    <row r="41" s="1" customFormat="1" ht="26" customHeight="1" spans="1:13">
      <c r="A41" s="11">
        <v>38</v>
      </c>
      <c r="B41" s="24" t="s">
        <v>115</v>
      </c>
      <c r="C41" s="11" t="s">
        <v>22</v>
      </c>
      <c r="D41" s="24" t="s">
        <v>116</v>
      </c>
      <c r="E41" s="13"/>
      <c r="F41" s="13"/>
      <c r="G41" s="13"/>
      <c r="H41" s="14">
        <v>185.5</v>
      </c>
      <c r="I41" s="11">
        <v>73.4</v>
      </c>
      <c r="J41" s="11">
        <f t="shared" si="1"/>
        <v>66.46</v>
      </c>
      <c r="K41" s="11">
        <v>1</v>
      </c>
      <c r="L41" s="11" t="s">
        <v>20</v>
      </c>
      <c r="M41" s="11"/>
    </row>
    <row r="42" s="1" customFormat="1" ht="26" customHeight="1" spans="1:13">
      <c r="A42" s="15">
        <v>39</v>
      </c>
      <c r="B42" s="27" t="s">
        <v>117</v>
      </c>
      <c r="C42" s="15" t="s">
        <v>16</v>
      </c>
      <c r="D42" s="27" t="s">
        <v>118</v>
      </c>
      <c r="E42" s="19"/>
      <c r="F42" s="19"/>
      <c r="G42" s="19"/>
      <c r="H42" s="18">
        <v>166.5</v>
      </c>
      <c r="I42" s="15">
        <v>70.6</v>
      </c>
      <c r="J42" s="15">
        <f t="shared" si="1"/>
        <v>61.54</v>
      </c>
      <c r="K42" s="15">
        <v>3</v>
      </c>
      <c r="L42" s="15"/>
      <c r="M42" s="15"/>
    </row>
    <row r="43" s="1" customFormat="1" ht="26" customHeight="1" spans="1:13">
      <c r="A43" s="11">
        <v>40</v>
      </c>
      <c r="B43" s="24" t="s">
        <v>119</v>
      </c>
      <c r="C43" s="11" t="s">
        <v>22</v>
      </c>
      <c r="D43" s="24" t="s">
        <v>120</v>
      </c>
      <c r="E43" s="13" t="s">
        <v>121</v>
      </c>
      <c r="F43" s="13" t="s">
        <v>100</v>
      </c>
      <c r="G43" s="13">
        <v>1</v>
      </c>
      <c r="H43" s="14">
        <v>187.5</v>
      </c>
      <c r="I43" s="11">
        <v>72</v>
      </c>
      <c r="J43" s="11">
        <f t="shared" si="1"/>
        <v>66.3</v>
      </c>
      <c r="K43" s="11">
        <v>1</v>
      </c>
      <c r="L43" s="11" t="s">
        <v>20</v>
      </c>
      <c r="M43" s="11"/>
    </row>
    <row r="44" s="1" customFormat="1" ht="26" customHeight="1" spans="1:13">
      <c r="A44" s="15">
        <v>41</v>
      </c>
      <c r="B44" s="27" t="s">
        <v>122</v>
      </c>
      <c r="C44" s="15" t="s">
        <v>16</v>
      </c>
      <c r="D44" s="27" t="s">
        <v>123</v>
      </c>
      <c r="E44" s="19"/>
      <c r="F44" s="17"/>
      <c r="G44" s="17"/>
      <c r="H44" s="18">
        <v>176</v>
      </c>
      <c r="I44" s="15">
        <v>75.2</v>
      </c>
      <c r="J44" s="15">
        <f t="shared" si="1"/>
        <v>65.28</v>
      </c>
      <c r="K44" s="15">
        <v>2</v>
      </c>
      <c r="L44" s="15"/>
      <c r="M44" s="15"/>
    </row>
    <row r="45" s="1" customFormat="1" ht="26" customHeight="1" spans="1:13">
      <c r="A45" s="11">
        <v>42</v>
      </c>
      <c r="B45" s="24" t="s">
        <v>124</v>
      </c>
      <c r="C45" s="28" t="s">
        <v>22</v>
      </c>
      <c r="D45" s="46" t="s">
        <v>125</v>
      </c>
      <c r="E45" s="13"/>
      <c r="F45" s="19"/>
      <c r="G45" s="19"/>
      <c r="H45" s="14">
        <v>153</v>
      </c>
      <c r="I45" s="11">
        <v>74.8</v>
      </c>
      <c r="J45" s="11">
        <f t="shared" si="1"/>
        <v>60.52</v>
      </c>
      <c r="K45" s="11">
        <v>3</v>
      </c>
      <c r="L45" s="11"/>
      <c r="M45" s="11"/>
    </row>
    <row r="46" s="1" customFormat="1" ht="26" customHeight="1" spans="1:13">
      <c r="A46" s="11">
        <v>43</v>
      </c>
      <c r="B46" s="24" t="s">
        <v>126</v>
      </c>
      <c r="C46" s="11" t="s">
        <v>16</v>
      </c>
      <c r="D46" s="24" t="s">
        <v>127</v>
      </c>
      <c r="E46" s="13" t="s">
        <v>128</v>
      </c>
      <c r="F46" s="13" t="s">
        <v>38</v>
      </c>
      <c r="G46" s="13">
        <v>1</v>
      </c>
      <c r="H46" s="14">
        <v>176</v>
      </c>
      <c r="I46" s="11">
        <v>74.6</v>
      </c>
      <c r="J46" s="11">
        <f t="shared" si="1"/>
        <v>65.04</v>
      </c>
      <c r="K46" s="11">
        <v>1</v>
      </c>
      <c r="L46" s="11" t="s">
        <v>20</v>
      </c>
      <c r="M46" s="11"/>
    </row>
    <row r="47" s="1" customFormat="1" ht="26" customHeight="1" spans="1:13">
      <c r="A47" s="15">
        <v>44</v>
      </c>
      <c r="B47" s="27" t="s">
        <v>129</v>
      </c>
      <c r="C47" s="15" t="s">
        <v>16</v>
      </c>
      <c r="D47" s="27" t="s">
        <v>130</v>
      </c>
      <c r="E47" s="17"/>
      <c r="F47" s="17"/>
      <c r="G47" s="17"/>
      <c r="H47" s="18">
        <v>157.5</v>
      </c>
      <c r="I47" s="15">
        <v>73.2</v>
      </c>
      <c r="J47" s="15">
        <f t="shared" si="1"/>
        <v>60.78</v>
      </c>
      <c r="K47" s="15">
        <v>2</v>
      </c>
      <c r="L47" s="15"/>
      <c r="M47" s="15"/>
    </row>
    <row r="48" s="1" customFormat="1" ht="26" customHeight="1" spans="1:13">
      <c r="A48" s="11">
        <v>45</v>
      </c>
      <c r="B48" s="24" t="s">
        <v>131</v>
      </c>
      <c r="C48" s="11" t="s">
        <v>22</v>
      </c>
      <c r="D48" s="24" t="s">
        <v>132</v>
      </c>
      <c r="E48" s="19"/>
      <c r="F48" s="19"/>
      <c r="G48" s="19"/>
      <c r="H48" s="14">
        <v>154</v>
      </c>
      <c r="I48" s="11">
        <v>74.2</v>
      </c>
      <c r="J48" s="11">
        <f t="shared" si="1"/>
        <v>60.48</v>
      </c>
      <c r="K48" s="11">
        <v>3</v>
      </c>
      <c r="L48" s="11"/>
      <c r="M48" s="11"/>
    </row>
    <row r="49" s="1" customFormat="1" ht="26" customHeight="1" spans="1:13">
      <c r="A49" s="20">
        <v>46</v>
      </c>
      <c r="B49" s="26" t="s">
        <v>133</v>
      </c>
      <c r="C49" s="20" t="s">
        <v>16</v>
      </c>
      <c r="D49" s="26" t="s">
        <v>134</v>
      </c>
      <c r="E49" s="25" t="s">
        <v>135</v>
      </c>
      <c r="F49" s="25" t="s">
        <v>136</v>
      </c>
      <c r="G49" s="25">
        <v>1</v>
      </c>
      <c r="H49" s="22">
        <v>188</v>
      </c>
      <c r="I49" s="20">
        <v>74.8</v>
      </c>
      <c r="J49" s="20">
        <f t="shared" si="1"/>
        <v>67.52</v>
      </c>
      <c r="K49" s="20">
        <v>3</v>
      </c>
      <c r="L49" s="20"/>
      <c r="M49" s="20"/>
    </row>
    <row r="50" s="1" customFormat="1" ht="26" customHeight="1" spans="1:13">
      <c r="A50" s="11">
        <v>47</v>
      </c>
      <c r="B50" s="24" t="s">
        <v>137</v>
      </c>
      <c r="C50" s="11" t="s">
        <v>16</v>
      </c>
      <c r="D50" s="24" t="s">
        <v>138</v>
      </c>
      <c r="E50" s="13"/>
      <c r="F50" s="13"/>
      <c r="G50" s="13"/>
      <c r="H50" s="14">
        <v>199</v>
      </c>
      <c r="I50" s="11">
        <v>77.6</v>
      </c>
      <c r="J50" s="11">
        <f t="shared" si="1"/>
        <v>70.84</v>
      </c>
      <c r="K50" s="11">
        <v>1</v>
      </c>
      <c r="L50" s="11" t="s">
        <v>20</v>
      </c>
      <c r="M50" s="11"/>
    </row>
    <row r="51" s="1" customFormat="1" ht="26" customHeight="1" spans="1:13">
      <c r="A51" s="15">
        <v>48</v>
      </c>
      <c r="B51" s="27" t="s">
        <v>139</v>
      </c>
      <c r="C51" s="15" t="s">
        <v>16</v>
      </c>
      <c r="D51" s="27" t="s">
        <v>140</v>
      </c>
      <c r="E51" s="19"/>
      <c r="F51" s="19"/>
      <c r="G51" s="19"/>
      <c r="H51" s="18">
        <v>188.5</v>
      </c>
      <c r="I51" s="15">
        <v>80.4</v>
      </c>
      <c r="J51" s="15">
        <f t="shared" si="1"/>
        <v>69.86</v>
      </c>
      <c r="K51" s="15">
        <v>2</v>
      </c>
      <c r="L51" s="15"/>
      <c r="M51" s="15"/>
    </row>
    <row r="52" s="1" customFormat="1" ht="26" customHeight="1" spans="1:13">
      <c r="A52" s="20">
        <v>49</v>
      </c>
      <c r="B52" s="26" t="s">
        <v>141</v>
      </c>
      <c r="C52" s="20" t="s">
        <v>22</v>
      </c>
      <c r="D52" s="26" t="s">
        <v>142</v>
      </c>
      <c r="E52" s="25" t="s">
        <v>135</v>
      </c>
      <c r="F52" s="25" t="s">
        <v>136</v>
      </c>
      <c r="G52" s="25">
        <v>1</v>
      </c>
      <c r="H52" s="22">
        <v>190</v>
      </c>
      <c r="I52" s="20">
        <v>70.8</v>
      </c>
      <c r="J52" s="20">
        <f t="shared" si="1"/>
        <v>66.32</v>
      </c>
      <c r="K52" s="20">
        <v>2</v>
      </c>
      <c r="L52" s="20"/>
      <c r="M52" s="20"/>
    </row>
    <row r="53" s="1" customFormat="1" ht="26" customHeight="1" spans="1:13">
      <c r="A53" s="11">
        <v>50</v>
      </c>
      <c r="B53" s="24" t="s">
        <v>143</v>
      </c>
      <c r="C53" s="11" t="s">
        <v>16</v>
      </c>
      <c r="D53" s="24" t="s">
        <v>144</v>
      </c>
      <c r="E53" s="13"/>
      <c r="F53" s="13"/>
      <c r="G53" s="13"/>
      <c r="H53" s="14">
        <v>219.5</v>
      </c>
      <c r="I53" s="11">
        <v>76.6</v>
      </c>
      <c r="J53" s="11">
        <f t="shared" si="1"/>
        <v>74.54</v>
      </c>
      <c r="K53" s="11">
        <v>1</v>
      </c>
      <c r="L53" s="11" t="s">
        <v>20</v>
      </c>
      <c r="M53" s="11"/>
    </row>
    <row r="54" s="1" customFormat="1" ht="26" customHeight="1" spans="1:13">
      <c r="A54" s="15">
        <v>51</v>
      </c>
      <c r="B54" s="27" t="s">
        <v>145</v>
      </c>
      <c r="C54" s="16" t="s">
        <v>22</v>
      </c>
      <c r="D54" s="27" t="s">
        <v>146</v>
      </c>
      <c r="E54" s="19"/>
      <c r="F54" s="19"/>
      <c r="G54" s="19"/>
      <c r="H54" s="18">
        <v>198.5</v>
      </c>
      <c r="I54" s="15" t="s">
        <v>43</v>
      </c>
      <c r="J54" s="15">
        <f>ROUNDDOWN(H54/3*0.6,2)</f>
        <v>39.7</v>
      </c>
      <c r="K54" s="15">
        <v>3</v>
      </c>
      <c r="L54" s="15"/>
      <c r="M54" s="29"/>
    </row>
    <row r="55" s="1" customFormat="1" ht="26" customHeight="1" spans="1:13">
      <c r="A55" s="11">
        <v>52</v>
      </c>
      <c r="B55" s="24" t="s">
        <v>147</v>
      </c>
      <c r="C55" s="12" t="s">
        <v>22</v>
      </c>
      <c r="D55" s="24" t="s">
        <v>148</v>
      </c>
      <c r="E55" s="13" t="s">
        <v>149</v>
      </c>
      <c r="F55" s="13" t="s">
        <v>136</v>
      </c>
      <c r="G55" s="13">
        <v>1</v>
      </c>
      <c r="H55" s="14">
        <v>189.5</v>
      </c>
      <c r="I55" s="11">
        <v>79</v>
      </c>
      <c r="J55" s="11">
        <f t="shared" si="1"/>
        <v>69.5</v>
      </c>
      <c r="K55" s="11">
        <v>1</v>
      </c>
      <c r="L55" s="11" t="s">
        <v>20</v>
      </c>
      <c r="M55" s="30"/>
    </row>
    <row r="56" s="1" customFormat="1" ht="26" customHeight="1" spans="1:13">
      <c r="A56" s="15">
        <v>53</v>
      </c>
      <c r="B56" s="27" t="s">
        <v>150</v>
      </c>
      <c r="C56" s="16" t="s">
        <v>16</v>
      </c>
      <c r="D56" s="27" t="s">
        <v>151</v>
      </c>
      <c r="E56" s="19"/>
      <c r="F56" s="19"/>
      <c r="G56" s="17"/>
      <c r="H56" s="18">
        <v>187.5</v>
      </c>
      <c r="I56" s="15">
        <v>74.6</v>
      </c>
      <c r="J56" s="15">
        <f t="shared" si="1"/>
        <v>67.34</v>
      </c>
      <c r="K56" s="15">
        <v>2</v>
      </c>
      <c r="L56" s="15"/>
      <c r="M56" s="29"/>
    </row>
    <row r="57" s="1" customFormat="1" ht="26" customHeight="1" spans="1:13">
      <c r="A57" s="11">
        <v>54</v>
      </c>
      <c r="B57" s="24" t="s">
        <v>152</v>
      </c>
      <c r="C57" s="12" t="s">
        <v>22</v>
      </c>
      <c r="D57" s="46" t="s">
        <v>153</v>
      </c>
      <c r="E57" s="13"/>
      <c r="F57" s="13"/>
      <c r="G57" s="19"/>
      <c r="H57" s="14">
        <v>173.5</v>
      </c>
      <c r="I57" s="11">
        <v>73.2</v>
      </c>
      <c r="J57" s="11">
        <f t="shared" si="1"/>
        <v>63.98</v>
      </c>
      <c r="K57" s="11">
        <v>3</v>
      </c>
      <c r="L57" s="11"/>
      <c r="M57" s="30"/>
    </row>
    <row r="58" s="1" customFormat="1" ht="26" customHeight="1" spans="1:13">
      <c r="A58" s="20">
        <v>55</v>
      </c>
      <c r="B58" s="26" t="s">
        <v>154</v>
      </c>
      <c r="C58" s="21" t="s">
        <v>16</v>
      </c>
      <c r="D58" s="26" t="s">
        <v>155</v>
      </c>
      <c r="E58" s="25" t="s">
        <v>156</v>
      </c>
      <c r="F58" s="25" t="s">
        <v>136</v>
      </c>
      <c r="G58" s="25">
        <v>1</v>
      </c>
      <c r="H58" s="22">
        <v>177</v>
      </c>
      <c r="I58" s="20">
        <v>70.6</v>
      </c>
      <c r="J58" s="20">
        <f t="shared" si="1"/>
        <v>63.64</v>
      </c>
      <c r="K58" s="20">
        <v>2</v>
      </c>
      <c r="L58" s="20"/>
      <c r="M58" s="31"/>
    </row>
    <row r="59" s="1" customFormat="1" ht="26" customHeight="1" spans="1:13">
      <c r="A59" s="11">
        <v>56</v>
      </c>
      <c r="B59" s="24" t="s">
        <v>157</v>
      </c>
      <c r="C59" s="12" t="s">
        <v>16</v>
      </c>
      <c r="D59" s="24" t="s">
        <v>158</v>
      </c>
      <c r="E59" s="13"/>
      <c r="F59" s="13"/>
      <c r="G59" s="13"/>
      <c r="H59" s="14">
        <v>177.5</v>
      </c>
      <c r="I59" s="11">
        <v>74.6</v>
      </c>
      <c r="J59" s="11">
        <f t="shared" si="1"/>
        <v>65.34</v>
      </c>
      <c r="K59" s="11">
        <v>1</v>
      </c>
      <c r="L59" s="11" t="s">
        <v>20</v>
      </c>
      <c r="M59" s="30"/>
    </row>
    <row r="60" s="1" customFormat="1" ht="26" customHeight="1" spans="1:13">
      <c r="A60" s="15">
        <v>57</v>
      </c>
      <c r="B60" s="27" t="s">
        <v>159</v>
      </c>
      <c r="C60" s="16" t="s">
        <v>22</v>
      </c>
      <c r="D60" s="27" t="s">
        <v>160</v>
      </c>
      <c r="E60" s="19"/>
      <c r="F60" s="19"/>
      <c r="G60" s="19"/>
      <c r="H60" s="18">
        <v>169.5</v>
      </c>
      <c r="I60" s="15">
        <v>70.4</v>
      </c>
      <c r="J60" s="15">
        <f t="shared" si="1"/>
        <v>62.06</v>
      </c>
      <c r="K60" s="15">
        <v>3</v>
      </c>
      <c r="L60" s="15"/>
      <c r="M60" s="29"/>
    </row>
    <row r="61" s="1" customFormat="1" ht="26" customHeight="1" spans="1:13">
      <c r="A61" s="20">
        <v>58</v>
      </c>
      <c r="B61" s="26" t="s">
        <v>161</v>
      </c>
      <c r="C61" s="21" t="s">
        <v>22</v>
      </c>
      <c r="D61" s="26" t="s">
        <v>162</v>
      </c>
      <c r="E61" s="25" t="s">
        <v>163</v>
      </c>
      <c r="F61" s="25" t="s">
        <v>136</v>
      </c>
      <c r="G61" s="25">
        <v>1</v>
      </c>
      <c r="H61" s="22">
        <v>189</v>
      </c>
      <c r="I61" s="20">
        <v>71.2</v>
      </c>
      <c r="J61" s="20">
        <f t="shared" si="1"/>
        <v>66.28</v>
      </c>
      <c r="K61" s="20">
        <v>3</v>
      </c>
      <c r="L61" s="20"/>
      <c r="M61" s="31"/>
    </row>
    <row r="62" s="1" customFormat="1" ht="26" customHeight="1" spans="1:13">
      <c r="A62" s="11">
        <v>59</v>
      </c>
      <c r="B62" s="24" t="s">
        <v>164</v>
      </c>
      <c r="C62" s="12" t="s">
        <v>16</v>
      </c>
      <c r="D62" s="24" t="s">
        <v>165</v>
      </c>
      <c r="E62" s="13"/>
      <c r="F62" s="13"/>
      <c r="G62" s="13"/>
      <c r="H62" s="14">
        <v>191</v>
      </c>
      <c r="I62" s="11">
        <v>76.4</v>
      </c>
      <c r="J62" s="11">
        <f t="shared" si="1"/>
        <v>68.76</v>
      </c>
      <c r="K62" s="11">
        <v>1</v>
      </c>
      <c r="L62" s="11" t="s">
        <v>20</v>
      </c>
      <c r="M62" s="30"/>
    </row>
    <row r="63" s="1" customFormat="1" ht="26" customHeight="1" spans="1:13">
      <c r="A63" s="15">
        <v>60</v>
      </c>
      <c r="B63" s="27" t="s">
        <v>166</v>
      </c>
      <c r="C63" s="16" t="s">
        <v>16</v>
      </c>
      <c r="D63" s="27" t="s">
        <v>167</v>
      </c>
      <c r="E63" s="19"/>
      <c r="F63" s="19"/>
      <c r="G63" s="19"/>
      <c r="H63" s="18">
        <v>193</v>
      </c>
      <c r="I63" s="15">
        <v>74</v>
      </c>
      <c r="J63" s="15">
        <f t="shared" si="1"/>
        <v>68.2</v>
      </c>
      <c r="K63" s="15">
        <v>2</v>
      </c>
      <c r="L63" s="15"/>
      <c r="M63" s="29"/>
    </row>
    <row r="64" s="1" customFormat="1" ht="26" customHeight="1" spans="1:13">
      <c r="A64" s="11">
        <v>61</v>
      </c>
      <c r="B64" s="24" t="s">
        <v>168</v>
      </c>
      <c r="C64" s="11" t="s">
        <v>22</v>
      </c>
      <c r="D64" s="24" t="s">
        <v>169</v>
      </c>
      <c r="E64" s="17" t="s">
        <v>170</v>
      </c>
      <c r="F64" s="17" t="s">
        <v>171</v>
      </c>
      <c r="G64" s="17">
        <v>1</v>
      </c>
      <c r="H64" s="14">
        <v>171</v>
      </c>
      <c r="I64" s="11">
        <v>80.4</v>
      </c>
      <c r="J64" s="11">
        <f t="shared" si="1"/>
        <v>66.36</v>
      </c>
      <c r="K64" s="11">
        <v>3</v>
      </c>
      <c r="L64" s="11"/>
      <c r="M64" s="11"/>
    </row>
    <row r="65" s="1" customFormat="1" ht="26" customHeight="1" spans="1:13">
      <c r="A65" s="20">
        <v>62</v>
      </c>
      <c r="B65" s="26" t="s">
        <v>172</v>
      </c>
      <c r="C65" s="20" t="s">
        <v>22</v>
      </c>
      <c r="D65" s="26" t="s">
        <v>173</v>
      </c>
      <c r="E65" s="17"/>
      <c r="F65" s="17"/>
      <c r="G65" s="17"/>
      <c r="H65" s="22">
        <v>171</v>
      </c>
      <c r="I65" s="20">
        <v>83</v>
      </c>
      <c r="J65" s="20">
        <f t="shared" si="1"/>
        <v>67.4</v>
      </c>
      <c r="K65" s="20">
        <v>2</v>
      </c>
      <c r="L65" s="20"/>
      <c r="M65" s="20"/>
    </row>
    <row r="66" s="1" customFormat="1" ht="26" customHeight="1" spans="1:13">
      <c r="A66" s="11">
        <v>63</v>
      </c>
      <c r="B66" s="24" t="s">
        <v>174</v>
      </c>
      <c r="C66" s="11" t="s">
        <v>22</v>
      </c>
      <c r="D66" s="24" t="s">
        <v>175</v>
      </c>
      <c r="E66" s="13"/>
      <c r="F66" s="13"/>
      <c r="G66" s="13"/>
      <c r="H66" s="14">
        <v>175.5</v>
      </c>
      <c r="I66" s="11">
        <v>80.8</v>
      </c>
      <c r="J66" s="11">
        <f t="shared" si="1"/>
        <v>67.42</v>
      </c>
      <c r="K66" s="11">
        <v>1</v>
      </c>
      <c r="L66" s="11" t="s">
        <v>20</v>
      </c>
      <c r="M66" s="11"/>
    </row>
    <row r="67" s="1" customFormat="1" ht="26" customHeight="1" spans="1:13">
      <c r="A67" s="20">
        <v>64</v>
      </c>
      <c r="B67" s="26" t="s">
        <v>176</v>
      </c>
      <c r="C67" s="20" t="s">
        <v>22</v>
      </c>
      <c r="D67" s="26" t="s">
        <v>177</v>
      </c>
      <c r="E67" s="17" t="s">
        <v>170</v>
      </c>
      <c r="F67" s="17" t="s">
        <v>100</v>
      </c>
      <c r="G67" s="17">
        <v>1</v>
      </c>
      <c r="H67" s="22">
        <v>178.5</v>
      </c>
      <c r="I67" s="20">
        <v>80</v>
      </c>
      <c r="J67" s="20">
        <f t="shared" si="1"/>
        <v>67.7</v>
      </c>
      <c r="K67" s="20">
        <v>3</v>
      </c>
      <c r="L67" s="20"/>
      <c r="M67" s="20"/>
    </row>
    <row r="68" s="1" customFormat="1" ht="26" customHeight="1" spans="1:13">
      <c r="A68" s="11">
        <v>65</v>
      </c>
      <c r="B68" s="24" t="s">
        <v>178</v>
      </c>
      <c r="C68" s="11" t="s">
        <v>22</v>
      </c>
      <c r="D68" s="24" t="s">
        <v>179</v>
      </c>
      <c r="E68" s="13"/>
      <c r="F68" s="13"/>
      <c r="G68" s="13"/>
      <c r="H68" s="14">
        <v>185.5</v>
      </c>
      <c r="I68" s="11">
        <v>82</v>
      </c>
      <c r="J68" s="11">
        <f t="shared" si="1"/>
        <v>69.9</v>
      </c>
      <c r="K68" s="11">
        <v>1</v>
      </c>
      <c r="L68" s="11" t="s">
        <v>20</v>
      </c>
      <c r="M68" s="11"/>
    </row>
    <row r="69" s="1" customFormat="1" ht="26" customHeight="1" spans="1:13">
      <c r="A69" s="15">
        <v>66</v>
      </c>
      <c r="B69" s="27" t="s">
        <v>180</v>
      </c>
      <c r="C69" s="15" t="s">
        <v>16</v>
      </c>
      <c r="D69" s="27" t="s">
        <v>181</v>
      </c>
      <c r="E69" s="19"/>
      <c r="F69" s="19"/>
      <c r="G69" s="19"/>
      <c r="H69" s="18">
        <v>182</v>
      </c>
      <c r="I69" s="15">
        <v>79.4</v>
      </c>
      <c r="J69" s="15">
        <f t="shared" si="1"/>
        <v>68.16</v>
      </c>
      <c r="K69" s="15">
        <v>2</v>
      </c>
      <c r="L69" s="15"/>
      <c r="M69" s="15"/>
    </row>
    <row r="70" s="1" customFormat="1" ht="26" customHeight="1" spans="1:13">
      <c r="A70" s="11">
        <v>67</v>
      </c>
      <c r="B70" s="24" t="s">
        <v>182</v>
      </c>
      <c r="C70" s="11" t="s">
        <v>22</v>
      </c>
      <c r="D70" s="24" t="s">
        <v>183</v>
      </c>
      <c r="E70" s="17" t="s">
        <v>184</v>
      </c>
      <c r="F70" s="17" t="s">
        <v>19</v>
      </c>
      <c r="G70" s="17">
        <v>1</v>
      </c>
      <c r="H70" s="14">
        <v>198.5</v>
      </c>
      <c r="I70" s="11">
        <v>77.8</v>
      </c>
      <c r="J70" s="11">
        <f t="shared" si="1"/>
        <v>70.82</v>
      </c>
      <c r="K70" s="11">
        <v>3</v>
      </c>
      <c r="L70" s="11"/>
      <c r="M70" s="11"/>
    </row>
    <row r="71" s="1" customFormat="1" ht="26" customHeight="1" spans="1:13">
      <c r="A71" s="20">
        <v>68</v>
      </c>
      <c r="B71" s="26" t="s">
        <v>185</v>
      </c>
      <c r="C71" s="20" t="s">
        <v>22</v>
      </c>
      <c r="D71" s="26" t="s">
        <v>186</v>
      </c>
      <c r="E71" s="17"/>
      <c r="F71" s="17"/>
      <c r="G71" s="17"/>
      <c r="H71" s="22">
        <v>204</v>
      </c>
      <c r="I71" s="20">
        <v>81.8</v>
      </c>
      <c r="J71" s="20">
        <f t="shared" si="1"/>
        <v>73.52</v>
      </c>
      <c r="K71" s="20">
        <v>2</v>
      </c>
      <c r="L71" s="20"/>
      <c r="M71" s="20"/>
    </row>
    <row r="72" s="1" customFormat="1" ht="26" customHeight="1" spans="1:13">
      <c r="A72" s="11">
        <v>69</v>
      </c>
      <c r="B72" s="24" t="s">
        <v>187</v>
      </c>
      <c r="C72" s="11" t="s">
        <v>16</v>
      </c>
      <c r="D72" s="24" t="s">
        <v>188</v>
      </c>
      <c r="E72" s="13"/>
      <c r="F72" s="13"/>
      <c r="G72" s="13"/>
      <c r="H72" s="14">
        <v>216</v>
      </c>
      <c r="I72" s="11">
        <v>83</v>
      </c>
      <c r="J72" s="11">
        <f t="shared" si="1"/>
        <v>76.4</v>
      </c>
      <c r="K72" s="11">
        <v>1</v>
      </c>
      <c r="L72" s="11" t="s">
        <v>20</v>
      </c>
      <c r="M72" s="11"/>
    </row>
    <row r="73" s="1" customFormat="1" ht="26" customHeight="1" spans="1:13">
      <c r="A73" s="11">
        <v>70</v>
      </c>
      <c r="B73" s="24" t="s">
        <v>189</v>
      </c>
      <c r="C73" s="11" t="s">
        <v>22</v>
      </c>
      <c r="D73" s="24" t="s">
        <v>190</v>
      </c>
      <c r="E73" s="32" t="s">
        <v>191</v>
      </c>
      <c r="F73" s="32" t="s">
        <v>192</v>
      </c>
      <c r="G73" s="32">
        <v>2</v>
      </c>
      <c r="H73" s="14">
        <v>73.47</v>
      </c>
      <c r="I73" s="11">
        <v>79.2</v>
      </c>
      <c r="J73" s="11">
        <f>ROUNDDOWN(H73/1.5*0.6+I73*0.4,2)</f>
        <v>61.06</v>
      </c>
      <c r="K73" s="11">
        <v>1</v>
      </c>
      <c r="L73" s="11" t="s">
        <v>20</v>
      </c>
      <c r="M73" s="11"/>
    </row>
    <row r="74" s="1" customFormat="1" ht="26" customHeight="1" spans="1:13">
      <c r="A74" s="11">
        <v>71</v>
      </c>
      <c r="B74" s="24" t="s">
        <v>193</v>
      </c>
      <c r="C74" s="11" t="s">
        <v>16</v>
      </c>
      <c r="D74" s="24" t="s">
        <v>194</v>
      </c>
      <c r="E74" s="32"/>
      <c r="F74" s="32"/>
      <c r="G74" s="32"/>
      <c r="H74" s="14">
        <v>64.03</v>
      </c>
      <c r="I74" s="11">
        <v>76.6</v>
      </c>
      <c r="J74" s="11">
        <f t="shared" ref="J74:J94" si="2">ROUNDDOWN(H74/1.5*0.6+I74*0.4,2)</f>
        <v>56.25</v>
      </c>
      <c r="K74" s="11">
        <v>2</v>
      </c>
      <c r="L74" s="11" t="s">
        <v>20</v>
      </c>
      <c r="M74" s="11"/>
    </row>
    <row r="75" s="1" customFormat="1" ht="26" customHeight="1" spans="1:13">
      <c r="A75" s="11">
        <v>72</v>
      </c>
      <c r="B75" s="24" t="s">
        <v>195</v>
      </c>
      <c r="C75" s="11" t="s">
        <v>22</v>
      </c>
      <c r="D75" s="24" t="s">
        <v>196</v>
      </c>
      <c r="E75" s="33" t="s">
        <v>197</v>
      </c>
      <c r="F75" s="33" t="s">
        <v>192</v>
      </c>
      <c r="G75" s="33">
        <v>1</v>
      </c>
      <c r="H75" s="14">
        <v>64.96</v>
      </c>
      <c r="I75" s="11">
        <v>76</v>
      </c>
      <c r="J75" s="11">
        <f t="shared" si="2"/>
        <v>56.38</v>
      </c>
      <c r="K75" s="11">
        <v>1</v>
      </c>
      <c r="L75" s="11" t="s">
        <v>20</v>
      </c>
      <c r="M75" s="11"/>
    </row>
    <row r="76" s="1" customFormat="1" ht="26" customHeight="1" spans="1:13">
      <c r="A76" s="11">
        <v>73</v>
      </c>
      <c r="B76" s="24" t="s">
        <v>198</v>
      </c>
      <c r="C76" s="11" t="s">
        <v>16</v>
      </c>
      <c r="D76" s="24" t="s">
        <v>199</v>
      </c>
      <c r="E76" s="33" t="s">
        <v>200</v>
      </c>
      <c r="F76" s="33" t="s">
        <v>192</v>
      </c>
      <c r="G76" s="33">
        <v>2</v>
      </c>
      <c r="H76" s="14">
        <v>76.94</v>
      </c>
      <c r="I76" s="11">
        <v>77</v>
      </c>
      <c r="J76" s="11">
        <f t="shared" si="2"/>
        <v>61.57</v>
      </c>
      <c r="K76" s="11">
        <v>1</v>
      </c>
      <c r="L76" s="11" t="s">
        <v>20</v>
      </c>
      <c r="M76" s="11"/>
    </row>
    <row r="77" s="1" customFormat="1" ht="26" customHeight="1" spans="1:13">
      <c r="A77" s="11">
        <v>74</v>
      </c>
      <c r="B77" s="24" t="s">
        <v>201</v>
      </c>
      <c r="C77" s="11" t="s">
        <v>16</v>
      </c>
      <c r="D77" s="24" t="s">
        <v>202</v>
      </c>
      <c r="E77" s="33"/>
      <c r="F77" s="33" t="s">
        <v>203</v>
      </c>
      <c r="G77" s="33">
        <v>1</v>
      </c>
      <c r="H77" s="14">
        <v>94.21</v>
      </c>
      <c r="I77" s="11">
        <v>79.2</v>
      </c>
      <c r="J77" s="11">
        <f t="shared" si="2"/>
        <v>69.36</v>
      </c>
      <c r="K77" s="11">
        <v>1</v>
      </c>
      <c r="L77" s="11" t="s">
        <v>20</v>
      </c>
      <c r="M77" s="11"/>
    </row>
    <row r="78" s="1" customFormat="1" ht="26" customHeight="1" spans="1:13">
      <c r="A78" s="15">
        <v>75</v>
      </c>
      <c r="B78" s="27" t="s">
        <v>204</v>
      </c>
      <c r="C78" s="15" t="s">
        <v>16</v>
      </c>
      <c r="D78" s="27" t="s">
        <v>205</v>
      </c>
      <c r="E78" s="34"/>
      <c r="F78" s="34"/>
      <c r="G78" s="35"/>
      <c r="H78" s="18">
        <v>94.16</v>
      </c>
      <c r="I78" s="15">
        <v>78.8</v>
      </c>
      <c r="J78" s="15">
        <f t="shared" si="2"/>
        <v>69.18</v>
      </c>
      <c r="K78" s="15">
        <v>2</v>
      </c>
      <c r="L78" s="15"/>
      <c r="M78" s="15"/>
    </row>
    <row r="79" s="1" customFormat="1" ht="26" customHeight="1" spans="1:13">
      <c r="A79" s="11">
        <v>76</v>
      </c>
      <c r="B79" s="24" t="s">
        <v>206</v>
      </c>
      <c r="C79" s="11" t="s">
        <v>16</v>
      </c>
      <c r="D79" s="24" t="s">
        <v>207</v>
      </c>
      <c r="E79" s="33"/>
      <c r="F79" s="33"/>
      <c r="G79" s="34"/>
      <c r="H79" s="14">
        <v>92.71</v>
      </c>
      <c r="I79" s="11">
        <v>78.4</v>
      </c>
      <c r="J79" s="11">
        <f t="shared" si="2"/>
        <v>68.44</v>
      </c>
      <c r="K79" s="11">
        <v>3</v>
      </c>
      <c r="L79" s="11"/>
      <c r="M79" s="11"/>
    </row>
    <row r="80" s="1" customFormat="1" ht="26" customHeight="1" spans="1:13">
      <c r="A80" s="11">
        <v>77</v>
      </c>
      <c r="B80" s="24" t="s">
        <v>208</v>
      </c>
      <c r="C80" s="11" t="s">
        <v>16</v>
      </c>
      <c r="D80" s="24" t="s">
        <v>209</v>
      </c>
      <c r="E80" s="32" t="s">
        <v>210</v>
      </c>
      <c r="F80" s="32" t="s">
        <v>211</v>
      </c>
      <c r="G80" s="32">
        <v>1</v>
      </c>
      <c r="H80" s="14">
        <v>95.14</v>
      </c>
      <c r="I80" s="11">
        <v>81.6</v>
      </c>
      <c r="J80" s="11">
        <f t="shared" si="2"/>
        <v>70.69</v>
      </c>
      <c r="K80" s="11">
        <v>1</v>
      </c>
      <c r="L80" s="11" t="s">
        <v>20</v>
      </c>
      <c r="M80" s="11"/>
    </row>
    <row r="81" s="1" customFormat="1" ht="26" customHeight="1" spans="1:13">
      <c r="A81" s="15">
        <v>78</v>
      </c>
      <c r="B81" s="27" t="s">
        <v>212</v>
      </c>
      <c r="C81" s="15" t="s">
        <v>16</v>
      </c>
      <c r="D81" s="27" t="s">
        <v>213</v>
      </c>
      <c r="E81" s="36"/>
      <c r="F81" s="36"/>
      <c r="G81" s="37"/>
      <c r="H81" s="18">
        <v>78.36</v>
      </c>
      <c r="I81" s="15">
        <v>79.4</v>
      </c>
      <c r="J81" s="15">
        <f t="shared" si="2"/>
        <v>63.1</v>
      </c>
      <c r="K81" s="15">
        <v>2</v>
      </c>
      <c r="L81" s="15"/>
      <c r="M81" s="15"/>
    </row>
    <row r="82" s="1" customFormat="1" ht="26" customHeight="1" spans="1:13">
      <c r="A82" s="11">
        <v>79</v>
      </c>
      <c r="B82" s="24" t="s">
        <v>214</v>
      </c>
      <c r="C82" s="11" t="s">
        <v>16</v>
      </c>
      <c r="D82" s="24" t="s">
        <v>215</v>
      </c>
      <c r="E82" s="32"/>
      <c r="F82" s="32"/>
      <c r="G82" s="36"/>
      <c r="H82" s="14">
        <v>75.07</v>
      </c>
      <c r="I82" s="11">
        <v>76.6</v>
      </c>
      <c r="J82" s="11">
        <f t="shared" si="2"/>
        <v>60.66</v>
      </c>
      <c r="K82" s="11">
        <v>3</v>
      </c>
      <c r="L82" s="11"/>
      <c r="M82" s="11"/>
    </row>
    <row r="83" s="1" customFormat="1" ht="26" customHeight="1" spans="1:13">
      <c r="A83" s="11">
        <v>80</v>
      </c>
      <c r="B83" s="24" t="s">
        <v>216</v>
      </c>
      <c r="C83" s="11" t="s">
        <v>16</v>
      </c>
      <c r="D83" s="24" t="s">
        <v>217</v>
      </c>
      <c r="E83" s="32"/>
      <c r="F83" s="32" t="s">
        <v>192</v>
      </c>
      <c r="G83" s="32">
        <v>2</v>
      </c>
      <c r="H83" s="14">
        <v>74.31</v>
      </c>
      <c r="I83" s="11">
        <v>79</v>
      </c>
      <c r="J83" s="11">
        <f t="shared" si="2"/>
        <v>61.32</v>
      </c>
      <c r="K83" s="11">
        <v>1</v>
      </c>
      <c r="L83" s="11" t="s">
        <v>20</v>
      </c>
      <c r="M83" s="11"/>
    </row>
    <row r="84" s="1" customFormat="1" ht="26" customHeight="1" spans="1:13">
      <c r="A84" s="11">
        <v>81</v>
      </c>
      <c r="B84" s="24" t="s">
        <v>218</v>
      </c>
      <c r="C84" s="12" t="s">
        <v>16</v>
      </c>
      <c r="D84" s="24" t="s">
        <v>219</v>
      </c>
      <c r="E84" s="32"/>
      <c r="F84" s="32"/>
      <c r="G84" s="32"/>
      <c r="H84" s="14">
        <v>62.79</v>
      </c>
      <c r="I84" s="11">
        <v>76.2</v>
      </c>
      <c r="J84" s="11">
        <f t="shared" si="2"/>
        <v>55.59</v>
      </c>
      <c r="K84" s="11">
        <v>2</v>
      </c>
      <c r="L84" s="11" t="s">
        <v>20</v>
      </c>
      <c r="M84" s="30"/>
    </row>
    <row r="85" s="1" customFormat="1" ht="26" customHeight="1" spans="1:13">
      <c r="A85" s="11">
        <v>82</v>
      </c>
      <c r="B85" s="24" t="s">
        <v>220</v>
      </c>
      <c r="C85" s="12" t="s">
        <v>22</v>
      </c>
      <c r="D85" s="24" t="s">
        <v>221</v>
      </c>
      <c r="E85" s="32" t="s">
        <v>222</v>
      </c>
      <c r="F85" s="32" t="s">
        <v>223</v>
      </c>
      <c r="G85" s="32">
        <v>1</v>
      </c>
      <c r="H85" s="14">
        <v>85.27</v>
      </c>
      <c r="I85" s="11">
        <v>78.6</v>
      </c>
      <c r="J85" s="11">
        <f t="shared" si="2"/>
        <v>65.54</v>
      </c>
      <c r="K85" s="11">
        <v>1</v>
      </c>
      <c r="L85" s="11" t="s">
        <v>20</v>
      </c>
      <c r="M85" s="30"/>
    </row>
    <row r="86" s="1" customFormat="1" ht="26" customHeight="1" spans="1:13">
      <c r="A86" s="15">
        <v>83</v>
      </c>
      <c r="B86" s="27" t="s">
        <v>224</v>
      </c>
      <c r="C86" s="16" t="s">
        <v>16</v>
      </c>
      <c r="D86" s="27" t="s">
        <v>225</v>
      </c>
      <c r="E86" s="36"/>
      <c r="F86" s="36"/>
      <c r="G86" s="37"/>
      <c r="H86" s="18">
        <v>77.03</v>
      </c>
      <c r="I86" s="15">
        <v>81.4</v>
      </c>
      <c r="J86" s="15">
        <f t="shared" si="2"/>
        <v>63.37</v>
      </c>
      <c r="K86" s="15">
        <v>2</v>
      </c>
      <c r="L86" s="15"/>
      <c r="M86" s="29"/>
    </row>
    <row r="87" s="1" customFormat="1" ht="26" customHeight="1" spans="1:13">
      <c r="A87" s="11">
        <v>84</v>
      </c>
      <c r="B87" s="24" t="s">
        <v>226</v>
      </c>
      <c r="C87" s="12" t="s">
        <v>16</v>
      </c>
      <c r="D87" s="24" t="s">
        <v>227</v>
      </c>
      <c r="E87" s="32"/>
      <c r="F87" s="32"/>
      <c r="G87" s="36"/>
      <c r="H87" s="14">
        <v>71.76</v>
      </c>
      <c r="I87" s="11">
        <v>76.8</v>
      </c>
      <c r="J87" s="11">
        <f t="shared" si="2"/>
        <v>59.42</v>
      </c>
      <c r="K87" s="11">
        <v>3</v>
      </c>
      <c r="L87" s="11"/>
      <c r="M87" s="30"/>
    </row>
    <row r="88" s="1" customFormat="1" ht="26" customHeight="1" spans="1:13">
      <c r="A88" s="11">
        <v>85</v>
      </c>
      <c r="B88" s="24" t="s">
        <v>228</v>
      </c>
      <c r="C88" s="12" t="s">
        <v>22</v>
      </c>
      <c r="D88" s="24" t="s">
        <v>229</v>
      </c>
      <c r="E88" s="32" t="s">
        <v>230</v>
      </c>
      <c r="F88" s="32" t="s">
        <v>203</v>
      </c>
      <c r="G88" s="32">
        <v>1</v>
      </c>
      <c r="H88" s="14">
        <v>108.9</v>
      </c>
      <c r="I88" s="11">
        <v>81.4</v>
      </c>
      <c r="J88" s="11">
        <f t="shared" si="2"/>
        <v>76.12</v>
      </c>
      <c r="K88" s="11">
        <v>1</v>
      </c>
      <c r="L88" s="11" t="s">
        <v>20</v>
      </c>
      <c r="M88" s="30"/>
    </row>
    <row r="89" s="1" customFormat="1" ht="26" customHeight="1" spans="1:13">
      <c r="A89" s="15">
        <v>86</v>
      </c>
      <c r="B89" s="27" t="s">
        <v>231</v>
      </c>
      <c r="C89" s="16" t="s">
        <v>16</v>
      </c>
      <c r="D89" s="27" t="s">
        <v>232</v>
      </c>
      <c r="E89" s="36"/>
      <c r="F89" s="36"/>
      <c r="G89" s="37"/>
      <c r="H89" s="18">
        <v>105.3</v>
      </c>
      <c r="I89" s="15">
        <v>75.8</v>
      </c>
      <c r="J89" s="15">
        <f t="shared" si="2"/>
        <v>72.44</v>
      </c>
      <c r="K89" s="15">
        <v>3</v>
      </c>
      <c r="L89" s="15"/>
      <c r="M89" s="29"/>
    </row>
    <row r="90" s="1" customFormat="1" ht="26" customHeight="1" spans="1:13">
      <c r="A90" s="11">
        <v>87</v>
      </c>
      <c r="B90" s="24" t="s">
        <v>233</v>
      </c>
      <c r="C90" s="12" t="s">
        <v>16</v>
      </c>
      <c r="D90" s="24" t="s">
        <v>234</v>
      </c>
      <c r="E90" s="32"/>
      <c r="F90" s="32"/>
      <c r="G90" s="36"/>
      <c r="H90" s="14">
        <v>104.11</v>
      </c>
      <c r="I90" s="11">
        <v>81.2</v>
      </c>
      <c r="J90" s="11">
        <f t="shared" si="2"/>
        <v>74.12</v>
      </c>
      <c r="K90" s="11">
        <v>2</v>
      </c>
      <c r="L90" s="11"/>
      <c r="M90" s="30"/>
    </row>
    <row r="91" s="1" customFormat="1" ht="26" customHeight="1" spans="1:13">
      <c r="A91" s="11">
        <v>88</v>
      </c>
      <c r="B91" s="24" t="s">
        <v>235</v>
      </c>
      <c r="C91" s="12" t="s">
        <v>22</v>
      </c>
      <c r="D91" s="24" t="s">
        <v>236</v>
      </c>
      <c r="E91" s="32"/>
      <c r="F91" s="32" t="s">
        <v>192</v>
      </c>
      <c r="G91" s="32">
        <v>1</v>
      </c>
      <c r="H91" s="14">
        <v>70.24</v>
      </c>
      <c r="I91" s="11">
        <v>76.8</v>
      </c>
      <c r="J91" s="11">
        <f t="shared" si="2"/>
        <v>58.81</v>
      </c>
      <c r="K91" s="11">
        <v>1</v>
      </c>
      <c r="L91" s="11" t="s">
        <v>20</v>
      </c>
      <c r="M91" s="30"/>
    </row>
    <row r="92" s="1" customFormat="1" ht="26" customHeight="1" spans="1:13">
      <c r="A92" s="20">
        <v>89</v>
      </c>
      <c r="B92" s="26" t="s">
        <v>237</v>
      </c>
      <c r="C92" s="21" t="s">
        <v>16</v>
      </c>
      <c r="D92" s="26" t="s">
        <v>238</v>
      </c>
      <c r="E92" s="38" t="s">
        <v>239</v>
      </c>
      <c r="F92" s="38" t="s">
        <v>203</v>
      </c>
      <c r="G92" s="38">
        <v>1</v>
      </c>
      <c r="H92" s="22">
        <v>103.18</v>
      </c>
      <c r="I92" s="20">
        <v>79.2</v>
      </c>
      <c r="J92" s="20">
        <f t="shared" si="2"/>
        <v>72.95</v>
      </c>
      <c r="K92" s="20">
        <v>2</v>
      </c>
      <c r="L92" s="20"/>
      <c r="M92" s="31"/>
    </row>
    <row r="93" s="1" customFormat="1" ht="26" customHeight="1" spans="1:13">
      <c r="A93" s="11">
        <v>90</v>
      </c>
      <c r="B93" s="24" t="s">
        <v>240</v>
      </c>
      <c r="C93" s="12" t="s">
        <v>16</v>
      </c>
      <c r="D93" s="24" t="s">
        <v>241</v>
      </c>
      <c r="E93" s="32"/>
      <c r="F93" s="32"/>
      <c r="G93" s="32"/>
      <c r="H93" s="14">
        <v>103</v>
      </c>
      <c r="I93" s="11">
        <v>81.8</v>
      </c>
      <c r="J93" s="11">
        <f t="shared" si="2"/>
        <v>73.92</v>
      </c>
      <c r="K93" s="11">
        <v>1</v>
      </c>
      <c r="L93" s="11" t="s">
        <v>20</v>
      </c>
      <c r="M93" s="30"/>
    </row>
    <row r="94" s="1" customFormat="1" ht="26" customHeight="1" spans="1:13">
      <c r="A94" s="15">
        <v>91</v>
      </c>
      <c r="B94" s="27" t="s">
        <v>242</v>
      </c>
      <c r="C94" s="16" t="s">
        <v>16</v>
      </c>
      <c r="D94" s="27" t="s">
        <v>243</v>
      </c>
      <c r="E94" s="36"/>
      <c r="F94" s="36"/>
      <c r="G94" s="36"/>
      <c r="H94" s="18">
        <v>97.31</v>
      </c>
      <c r="I94" s="15">
        <v>79.4</v>
      </c>
      <c r="J94" s="15">
        <f t="shared" si="2"/>
        <v>70.68</v>
      </c>
      <c r="K94" s="15">
        <v>3</v>
      </c>
      <c r="L94" s="15"/>
      <c r="M94" s="29"/>
    </row>
    <row r="95" s="1" customFormat="1" ht="26" customHeight="1" spans="1:13">
      <c r="A95" s="11">
        <v>92</v>
      </c>
      <c r="B95" s="24" t="s">
        <v>244</v>
      </c>
      <c r="C95" s="11" t="s">
        <v>22</v>
      </c>
      <c r="D95" s="24" t="s">
        <v>245</v>
      </c>
      <c r="E95" s="39" t="s">
        <v>246</v>
      </c>
      <c r="F95" s="25" t="s">
        <v>247</v>
      </c>
      <c r="G95" s="25">
        <v>2</v>
      </c>
      <c r="H95" s="14">
        <v>166.5</v>
      </c>
      <c r="I95" s="11">
        <v>78</v>
      </c>
      <c r="J95" s="11">
        <f t="shared" ref="J95:J100" si="3">ROUNDDOWN(H95/3*0.6+I95*0.4,2)</f>
        <v>64.5</v>
      </c>
      <c r="K95" s="11">
        <v>3</v>
      </c>
      <c r="L95" s="11"/>
      <c r="M95" s="11"/>
    </row>
    <row r="96" s="1" customFormat="1" ht="26" customHeight="1" spans="1:13">
      <c r="A96" s="11">
        <v>93</v>
      </c>
      <c r="B96" s="24" t="s">
        <v>248</v>
      </c>
      <c r="C96" s="11" t="s">
        <v>16</v>
      </c>
      <c r="D96" s="24" t="s">
        <v>249</v>
      </c>
      <c r="E96" s="39"/>
      <c r="F96" s="17"/>
      <c r="G96" s="17"/>
      <c r="H96" s="14">
        <v>160</v>
      </c>
      <c r="I96" s="11">
        <v>76.6</v>
      </c>
      <c r="J96" s="11">
        <f t="shared" si="3"/>
        <v>62.64</v>
      </c>
      <c r="K96" s="11">
        <v>6</v>
      </c>
      <c r="L96" s="11"/>
      <c r="M96" s="11"/>
    </row>
    <row r="97" s="1" customFormat="1" ht="26" customHeight="1" spans="1:13">
      <c r="A97" s="20">
        <v>94</v>
      </c>
      <c r="B97" s="26" t="s">
        <v>250</v>
      </c>
      <c r="C97" s="20" t="s">
        <v>16</v>
      </c>
      <c r="D97" s="26" t="s">
        <v>251</v>
      </c>
      <c r="E97" s="40"/>
      <c r="F97" s="17"/>
      <c r="G97" s="17"/>
      <c r="H97" s="22">
        <v>164.5</v>
      </c>
      <c r="I97" s="20">
        <v>78.8</v>
      </c>
      <c r="J97" s="20">
        <f t="shared" si="3"/>
        <v>64.42</v>
      </c>
      <c r="K97" s="20">
        <v>4</v>
      </c>
      <c r="L97" s="20"/>
      <c r="M97" s="20"/>
    </row>
    <row r="98" s="1" customFormat="1" ht="26" customHeight="1" spans="1:13">
      <c r="A98" s="11">
        <v>95</v>
      </c>
      <c r="B98" s="24" t="s">
        <v>252</v>
      </c>
      <c r="C98" s="11" t="s">
        <v>16</v>
      </c>
      <c r="D98" s="24" t="s">
        <v>253</v>
      </c>
      <c r="E98" s="39"/>
      <c r="F98" s="13"/>
      <c r="G98" s="13"/>
      <c r="H98" s="14">
        <v>172</v>
      </c>
      <c r="I98" s="11">
        <v>78.2</v>
      </c>
      <c r="J98" s="11">
        <f t="shared" si="3"/>
        <v>65.68</v>
      </c>
      <c r="K98" s="11">
        <v>1</v>
      </c>
      <c r="L98" s="11" t="s">
        <v>20</v>
      </c>
      <c r="M98" s="11"/>
    </row>
    <row r="99" s="1" customFormat="1" ht="26" customHeight="1" spans="1:13">
      <c r="A99" s="11">
        <v>96</v>
      </c>
      <c r="B99" s="24" t="s">
        <v>254</v>
      </c>
      <c r="C99" s="11" t="s">
        <v>16</v>
      </c>
      <c r="D99" s="24" t="s">
        <v>255</v>
      </c>
      <c r="E99" s="39"/>
      <c r="F99" s="13"/>
      <c r="G99" s="13"/>
      <c r="H99" s="14">
        <v>169.5</v>
      </c>
      <c r="I99" s="11">
        <v>79.4</v>
      </c>
      <c r="J99" s="11">
        <f t="shared" si="3"/>
        <v>65.66</v>
      </c>
      <c r="K99" s="11">
        <v>2</v>
      </c>
      <c r="L99" s="11" t="s">
        <v>20</v>
      </c>
      <c r="M99" s="11"/>
    </row>
    <row r="100" s="1" customFormat="1" ht="26" customHeight="1" spans="1:13">
      <c r="A100" s="15">
        <v>97</v>
      </c>
      <c r="B100" s="27" t="s">
        <v>256</v>
      </c>
      <c r="C100" s="15" t="s">
        <v>16</v>
      </c>
      <c r="D100" s="27" t="s">
        <v>257</v>
      </c>
      <c r="E100" s="41"/>
      <c r="F100" s="19"/>
      <c r="G100" s="19"/>
      <c r="H100" s="18">
        <v>160</v>
      </c>
      <c r="I100" s="15">
        <v>77.6</v>
      </c>
      <c r="J100" s="15">
        <f t="shared" si="3"/>
        <v>63.04</v>
      </c>
      <c r="K100" s="15">
        <v>5</v>
      </c>
      <c r="L100" s="15"/>
      <c r="M100" s="15"/>
    </row>
    <row r="101" s="1" customFormat="1" ht="26" customHeight="1" spans="1:13">
      <c r="A101" s="11">
        <v>98</v>
      </c>
      <c r="B101" s="24" t="s">
        <v>258</v>
      </c>
      <c r="C101" s="11" t="s">
        <v>22</v>
      </c>
      <c r="D101" s="24" t="s">
        <v>259</v>
      </c>
      <c r="E101" s="39" t="s">
        <v>260</v>
      </c>
      <c r="F101" s="13" t="s">
        <v>261</v>
      </c>
      <c r="G101" s="13">
        <v>1</v>
      </c>
      <c r="H101" s="14">
        <v>182.5</v>
      </c>
      <c r="I101" s="11">
        <v>81.6</v>
      </c>
      <c r="J101" s="11">
        <f t="shared" ref="J101:J128" si="4">ROUNDDOWN(H101/3*0.6+I101*0.4,2)</f>
        <v>69.14</v>
      </c>
      <c r="K101" s="11">
        <v>1</v>
      </c>
      <c r="L101" s="11" t="s">
        <v>20</v>
      </c>
      <c r="M101" s="11"/>
    </row>
    <row r="102" s="1" customFormat="1" ht="26" customHeight="1" spans="1:13">
      <c r="A102" s="15">
        <v>99</v>
      </c>
      <c r="B102" s="27" t="s">
        <v>262</v>
      </c>
      <c r="C102" s="15" t="s">
        <v>16</v>
      </c>
      <c r="D102" s="27" t="s">
        <v>263</v>
      </c>
      <c r="E102" s="41"/>
      <c r="F102" s="17"/>
      <c r="G102" s="17"/>
      <c r="H102" s="18">
        <v>146.5</v>
      </c>
      <c r="I102" s="15">
        <v>76.2</v>
      </c>
      <c r="J102" s="15">
        <f t="shared" si="4"/>
        <v>59.78</v>
      </c>
      <c r="K102" s="15">
        <v>3</v>
      </c>
      <c r="L102" s="15"/>
      <c r="M102" s="15"/>
    </row>
    <row r="103" s="1" customFormat="1" ht="26" customHeight="1" spans="1:13">
      <c r="A103" s="11">
        <v>100</v>
      </c>
      <c r="B103" s="24" t="s">
        <v>264</v>
      </c>
      <c r="C103" s="11" t="s">
        <v>16</v>
      </c>
      <c r="D103" s="24" t="s">
        <v>265</v>
      </c>
      <c r="E103" s="39"/>
      <c r="F103" s="19"/>
      <c r="G103" s="19"/>
      <c r="H103" s="14">
        <v>180</v>
      </c>
      <c r="I103" s="11">
        <v>78.8</v>
      </c>
      <c r="J103" s="11">
        <f t="shared" si="4"/>
        <v>67.52</v>
      </c>
      <c r="K103" s="11">
        <v>2</v>
      </c>
      <c r="L103" s="11"/>
      <c r="M103" s="11"/>
    </row>
    <row r="104" s="1" customFormat="1" ht="26" customHeight="1" spans="1:13">
      <c r="A104" s="11">
        <v>101</v>
      </c>
      <c r="B104" s="24" t="s">
        <v>266</v>
      </c>
      <c r="C104" s="11" t="s">
        <v>16</v>
      </c>
      <c r="D104" s="24" t="s">
        <v>267</v>
      </c>
      <c r="E104" s="13" t="s">
        <v>268</v>
      </c>
      <c r="F104" s="13" t="s">
        <v>269</v>
      </c>
      <c r="G104" s="13">
        <v>1</v>
      </c>
      <c r="H104" s="14">
        <v>172.5</v>
      </c>
      <c r="I104" s="11">
        <v>79.4</v>
      </c>
      <c r="J104" s="11">
        <f t="shared" si="4"/>
        <v>66.26</v>
      </c>
      <c r="K104" s="11">
        <v>1</v>
      </c>
      <c r="L104" s="11" t="s">
        <v>20</v>
      </c>
      <c r="M104" s="11"/>
    </row>
    <row r="105" s="1" customFormat="1" ht="26" customHeight="1" spans="1:13">
      <c r="A105" s="15">
        <v>102</v>
      </c>
      <c r="B105" s="27" t="s">
        <v>270</v>
      </c>
      <c r="C105" s="15" t="s">
        <v>16</v>
      </c>
      <c r="D105" s="27" t="s">
        <v>271</v>
      </c>
      <c r="E105" s="19"/>
      <c r="F105" s="17"/>
      <c r="G105" s="17"/>
      <c r="H105" s="18">
        <v>175</v>
      </c>
      <c r="I105" s="15">
        <v>77.6</v>
      </c>
      <c r="J105" s="15">
        <f t="shared" si="4"/>
        <v>66.04</v>
      </c>
      <c r="K105" s="15">
        <v>2</v>
      </c>
      <c r="L105" s="15"/>
      <c r="M105" s="15"/>
    </row>
    <row r="106" s="1" customFormat="1" ht="26" customHeight="1" spans="1:13">
      <c r="A106" s="11">
        <v>103</v>
      </c>
      <c r="B106" s="24" t="s">
        <v>272</v>
      </c>
      <c r="C106" s="11" t="s">
        <v>22</v>
      </c>
      <c r="D106" s="24" t="s">
        <v>273</v>
      </c>
      <c r="E106" s="13"/>
      <c r="F106" s="19"/>
      <c r="G106" s="19"/>
      <c r="H106" s="14">
        <v>172</v>
      </c>
      <c r="I106" s="11">
        <v>78.8</v>
      </c>
      <c r="J106" s="11">
        <f t="shared" si="4"/>
        <v>65.92</v>
      </c>
      <c r="K106" s="11">
        <v>3</v>
      </c>
      <c r="L106" s="11"/>
      <c r="M106" s="11"/>
    </row>
    <row r="107" s="1" customFormat="1" ht="26" customHeight="1" spans="1:13">
      <c r="A107" s="11">
        <v>104</v>
      </c>
      <c r="B107" s="24" t="s">
        <v>274</v>
      </c>
      <c r="C107" s="11" t="s">
        <v>16</v>
      </c>
      <c r="D107" s="24" t="s">
        <v>275</v>
      </c>
      <c r="E107" s="13" t="s">
        <v>268</v>
      </c>
      <c r="F107" s="13" t="s">
        <v>269</v>
      </c>
      <c r="G107" s="13">
        <v>2</v>
      </c>
      <c r="H107" s="14">
        <v>167</v>
      </c>
      <c r="I107" s="11">
        <v>76.8</v>
      </c>
      <c r="J107" s="11">
        <f t="shared" si="4"/>
        <v>64.12</v>
      </c>
      <c r="K107" s="11">
        <v>2</v>
      </c>
      <c r="L107" s="11" t="s">
        <v>20</v>
      </c>
      <c r="M107" s="11"/>
    </row>
    <row r="108" s="1" customFormat="1" ht="26" customHeight="1" spans="1:13">
      <c r="A108" s="11">
        <v>105</v>
      </c>
      <c r="B108" s="24" t="s">
        <v>276</v>
      </c>
      <c r="C108" s="11" t="s">
        <v>16</v>
      </c>
      <c r="D108" s="24" t="s">
        <v>277</v>
      </c>
      <c r="E108" s="13"/>
      <c r="F108" s="13"/>
      <c r="G108" s="13"/>
      <c r="H108" s="14">
        <v>168</v>
      </c>
      <c r="I108" s="11">
        <v>78</v>
      </c>
      <c r="J108" s="11">
        <f t="shared" si="4"/>
        <v>64.8</v>
      </c>
      <c r="K108" s="11">
        <v>1</v>
      </c>
      <c r="L108" s="11" t="s">
        <v>20</v>
      </c>
      <c r="M108" s="11"/>
    </row>
    <row r="109" s="1" customFormat="1" ht="26" customHeight="1" spans="1:13">
      <c r="A109" s="15">
        <v>106</v>
      </c>
      <c r="B109" s="27" t="s">
        <v>278</v>
      </c>
      <c r="C109" s="15" t="s">
        <v>16</v>
      </c>
      <c r="D109" s="27" t="s">
        <v>279</v>
      </c>
      <c r="E109" s="19"/>
      <c r="F109" s="17"/>
      <c r="G109" s="17"/>
      <c r="H109" s="18">
        <v>162</v>
      </c>
      <c r="I109" s="15">
        <v>78.4</v>
      </c>
      <c r="J109" s="15">
        <f t="shared" si="4"/>
        <v>63.76</v>
      </c>
      <c r="K109" s="15">
        <v>3</v>
      </c>
      <c r="L109" s="15"/>
      <c r="M109" s="15"/>
    </row>
    <row r="110" s="1" customFormat="1" ht="26" customHeight="1" spans="1:13">
      <c r="A110" s="11">
        <v>107</v>
      </c>
      <c r="B110" s="24" t="s">
        <v>280</v>
      </c>
      <c r="C110" s="11" t="s">
        <v>22</v>
      </c>
      <c r="D110" s="24" t="s">
        <v>281</v>
      </c>
      <c r="E110" s="13"/>
      <c r="F110" s="19"/>
      <c r="G110" s="19"/>
      <c r="H110" s="14">
        <v>163</v>
      </c>
      <c r="I110" s="11">
        <v>76.8</v>
      </c>
      <c r="J110" s="11">
        <f t="shared" si="4"/>
        <v>63.32</v>
      </c>
      <c r="K110" s="11">
        <v>4</v>
      </c>
      <c r="L110" s="11"/>
      <c r="M110" s="11"/>
    </row>
    <row r="111" s="1" customFormat="1" ht="26" customHeight="1" spans="1:13">
      <c r="A111" s="11">
        <v>108</v>
      </c>
      <c r="B111" s="24" t="s">
        <v>282</v>
      </c>
      <c r="C111" s="11" t="s">
        <v>22</v>
      </c>
      <c r="D111" s="24" t="s">
        <v>283</v>
      </c>
      <c r="E111" s="13" t="s">
        <v>268</v>
      </c>
      <c r="F111" s="13" t="s">
        <v>269</v>
      </c>
      <c r="G111" s="13">
        <v>1</v>
      </c>
      <c r="H111" s="14">
        <v>213</v>
      </c>
      <c r="I111" s="11">
        <v>76</v>
      </c>
      <c r="J111" s="11">
        <f t="shared" si="4"/>
        <v>73</v>
      </c>
      <c r="K111" s="11">
        <v>1</v>
      </c>
      <c r="L111" s="11" t="s">
        <v>20</v>
      </c>
      <c r="M111" s="11"/>
    </row>
    <row r="112" s="1" customFormat="1" ht="26" customHeight="1" spans="1:13">
      <c r="A112" s="15">
        <v>109</v>
      </c>
      <c r="B112" s="27" t="s">
        <v>284</v>
      </c>
      <c r="C112" s="15" t="s">
        <v>16</v>
      </c>
      <c r="D112" s="27" t="s">
        <v>285</v>
      </c>
      <c r="E112" s="19"/>
      <c r="F112" s="17"/>
      <c r="G112" s="17"/>
      <c r="H112" s="18">
        <v>202</v>
      </c>
      <c r="I112" s="15">
        <v>81</v>
      </c>
      <c r="J112" s="15">
        <f t="shared" si="4"/>
        <v>72.8</v>
      </c>
      <c r="K112" s="15">
        <v>2</v>
      </c>
      <c r="L112" s="15"/>
      <c r="M112" s="15"/>
    </row>
    <row r="113" s="1" customFormat="1" ht="26" customHeight="1" spans="1:13">
      <c r="A113" s="11">
        <v>110</v>
      </c>
      <c r="B113" s="24" t="s">
        <v>286</v>
      </c>
      <c r="C113" s="11" t="s">
        <v>16</v>
      </c>
      <c r="D113" s="24" t="s">
        <v>287</v>
      </c>
      <c r="E113" s="13"/>
      <c r="F113" s="19"/>
      <c r="G113" s="19"/>
      <c r="H113" s="14">
        <v>190.5</v>
      </c>
      <c r="I113" s="11">
        <v>79</v>
      </c>
      <c r="J113" s="11">
        <f t="shared" si="4"/>
        <v>69.7</v>
      </c>
      <c r="K113" s="11">
        <v>3</v>
      </c>
      <c r="L113" s="11"/>
      <c r="M113" s="11"/>
    </row>
    <row r="114" s="1" customFormat="1" ht="26" customHeight="1" spans="1:13">
      <c r="A114" s="11">
        <v>111</v>
      </c>
      <c r="B114" s="42" t="s">
        <v>288</v>
      </c>
      <c r="C114" s="12" t="s">
        <v>16</v>
      </c>
      <c r="D114" s="42" t="s">
        <v>289</v>
      </c>
      <c r="E114" s="39" t="s">
        <v>290</v>
      </c>
      <c r="F114" s="17" t="s">
        <v>269</v>
      </c>
      <c r="G114" s="17">
        <v>1</v>
      </c>
      <c r="H114" s="14">
        <v>147</v>
      </c>
      <c r="I114" s="11">
        <v>78.2</v>
      </c>
      <c r="J114" s="11">
        <f t="shared" si="4"/>
        <v>60.68</v>
      </c>
      <c r="K114" s="11">
        <v>3</v>
      </c>
      <c r="L114" s="11"/>
      <c r="M114" s="30"/>
    </row>
    <row r="115" s="1" customFormat="1" ht="26" customHeight="1" spans="1:13">
      <c r="A115" s="20">
        <v>112</v>
      </c>
      <c r="B115" s="43" t="s">
        <v>291</v>
      </c>
      <c r="C115" s="21" t="s">
        <v>16</v>
      </c>
      <c r="D115" s="43" t="s">
        <v>292</v>
      </c>
      <c r="E115" s="40"/>
      <c r="F115" s="17"/>
      <c r="G115" s="17"/>
      <c r="H115" s="22">
        <v>157</v>
      </c>
      <c r="I115" s="20">
        <v>79.8</v>
      </c>
      <c r="J115" s="20">
        <f t="shared" si="4"/>
        <v>63.32</v>
      </c>
      <c r="K115" s="20">
        <v>2</v>
      </c>
      <c r="L115" s="20"/>
      <c r="M115" s="31"/>
    </row>
    <row r="116" s="1" customFormat="1" ht="26" customHeight="1" spans="1:13">
      <c r="A116" s="11">
        <v>113</v>
      </c>
      <c r="B116" s="24" t="s">
        <v>293</v>
      </c>
      <c r="C116" s="12" t="s">
        <v>22</v>
      </c>
      <c r="D116" s="24" t="s">
        <v>294</v>
      </c>
      <c r="E116" s="39"/>
      <c r="F116" s="13"/>
      <c r="G116" s="13"/>
      <c r="H116" s="14">
        <v>160</v>
      </c>
      <c r="I116" s="11">
        <v>78.4</v>
      </c>
      <c r="J116" s="11">
        <f t="shared" si="4"/>
        <v>63.36</v>
      </c>
      <c r="K116" s="11">
        <v>1</v>
      </c>
      <c r="L116" s="11" t="s">
        <v>20</v>
      </c>
      <c r="M116" s="30"/>
    </row>
    <row r="117" s="1" customFormat="1" ht="26" customHeight="1" spans="1:13">
      <c r="A117" s="11">
        <v>114</v>
      </c>
      <c r="B117" s="24" t="s">
        <v>295</v>
      </c>
      <c r="C117" s="12" t="s">
        <v>16</v>
      </c>
      <c r="D117" s="46" t="s">
        <v>296</v>
      </c>
      <c r="E117" s="13" t="s">
        <v>297</v>
      </c>
      <c r="F117" s="17" t="s">
        <v>298</v>
      </c>
      <c r="G117" s="17">
        <v>1</v>
      </c>
      <c r="H117" s="14">
        <v>166.5</v>
      </c>
      <c r="I117" s="11">
        <v>78.6</v>
      </c>
      <c r="J117" s="11">
        <f t="shared" si="4"/>
        <v>64.74</v>
      </c>
      <c r="K117" s="11">
        <v>2</v>
      </c>
      <c r="L117" s="11"/>
      <c r="M117" s="30"/>
    </row>
    <row r="118" s="1" customFormat="1" ht="26" customHeight="1" spans="1:13">
      <c r="A118" s="20">
        <v>115</v>
      </c>
      <c r="B118" s="26" t="s">
        <v>299</v>
      </c>
      <c r="C118" s="21" t="s">
        <v>16</v>
      </c>
      <c r="D118" s="47" t="s">
        <v>300</v>
      </c>
      <c r="E118" s="25"/>
      <c r="F118" s="17"/>
      <c r="G118" s="17"/>
      <c r="H118" s="22">
        <v>139</v>
      </c>
      <c r="I118" s="20">
        <v>79.2</v>
      </c>
      <c r="J118" s="20">
        <f t="shared" si="4"/>
        <v>59.48</v>
      </c>
      <c r="K118" s="20">
        <v>3</v>
      </c>
      <c r="L118" s="20"/>
      <c r="M118" s="31"/>
    </row>
    <row r="119" s="1" customFormat="1" ht="26" customHeight="1" spans="1:13">
      <c r="A119" s="11">
        <v>116</v>
      </c>
      <c r="B119" s="24" t="s">
        <v>301</v>
      </c>
      <c r="C119" s="12" t="s">
        <v>16</v>
      </c>
      <c r="D119" s="46" t="s">
        <v>302</v>
      </c>
      <c r="E119" s="13"/>
      <c r="F119" s="13"/>
      <c r="G119" s="13"/>
      <c r="H119" s="14">
        <v>185.5</v>
      </c>
      <c r="I119" s="11">
        <v>80.4</v>
      </c>
      <c r="J119" s="11">
        <f t="shared" si="4"/>
        <v>69.26</v>
      </c>
      <c r="K119" s="11">
        <v>1</v>
      </c>
      <c r="L119" s="11" t="s">
        <v>20</v>
      </c>
      <c r="M119" s="30"/>
    </row>
    <row r="120" s="1" customFormat="1" ht="26" customHeight="1" spans="1:13">
      <c r="A120" s="11">
        <v>117</v>
      </c>
      <c r="B120" s="24" t="s">
        <v>303</v>
      </c>
      <c r="C120" s="12" t="s">
        <v>16</v>
      </c>
      <c r="D120" s="24" t="s">
        <v>304</v>
      </c>
      <c r="E120" s="13" t="s">
        <v>297</v>
      </c>
      <c r="F120" s="13" t="s">
        <v>305</v>
      </c>
      <c r="G120" s="13">
        <v>1</v>
      </c>
      <c r="H120" s="14">
        <v>207</v>
      </c>
      <c r="I120" s="11">
        <v>80.8</v>
      </c>
      <c r="J120" s="11">
        <f t="shared" si="4"/>
        <v>73.72</v>
      </c>
      <c r="K120" s="11">
        <v>1</v>
      </c>
      <c r="L120" s="11" t="s">
        <v>20</v>
      </c>
      <c r="M120" s="30"/>
    </row>
    <row r="121" s="1" customFormat="1" ht="26" customHeight="1" spans="1:13">
      <c r="A121" s="15">
        <v>118</v>
      </c>
      <c r="B121" s="27" t="s">
        <v>306</v>
      </c>
      <c r="C121" s="16" t="s">
        <v>16</v>
      </c>
      <c r="D121" s="27" t="s">
        <v>307</v>
      </c>
      <c r="E121" s="19"/>
      <c r="F121" s="17"/>
      <c r="G121" s="17"/>
      <c r="H121" s="18">
        <v>187.5</v>
      </c>
      <c r="I121" s="15">
        <v>80.8</v>
      </c>
      <c r="J121" s="15">
        <f t="shared" si="4"/>
        <v>69.82</v>
      </c>
      <c r="K121" s="15">
        <v>3</v>
      </c>
      <c r="L121" s="15"/>
      <c r="M121" s="29"/>
    </row>
    <row r="122" s="1" customFormat="1" ht="26" customHeight="1" spans="1:13">
      <c r="A122" s="11">
        <v>119</v>
      </c>
      <c r="B122" s="24" t="s">
        <v>308</v>
      </c>
      <c r="C122" s="12" t="s">
        <v>16</v>
      </c>
      <c r="D122" s="24" t="s">
        <v>309</v>
      </c>
      <c r="E122" s="13"/>
      <c r="F122" s="19"/>
      <c r="G122" s="19"/>
      <c r="H122" s="14">
        <v>190.5</v>
      </c>
      <c r="I122" s="11">
        <v>79.6</v>
      </c>
      <c r="J122" s="11">
        <f t="shared" si="4"/>
        <v>69.94</v>
      </c>
      <c r="K122" s="11">
        <v>2</v>
      </c>
      <c r="L122" s="11"/>
      <c r="M122" s="30"/>
    </row>
    <row r="123" s="1" customFormat="1" ht="26" customHeight="1" spans="1:13">
      <c r="A123" s="11">
        <v>120</v>
      </c>
      <c r="B123" s="24" t="s">
        <v>310</v>
      </c>
      <c r="C123" s="11" t="s">
        <v>16</v>
      </c>
      <c r="D123" s="24" t="s">
        <v>311</v>
      </c>
      <c r="E123" s="17" t="s">
        <v>312</v>
      </c>
      <c r="F123" s="17" t="s">
        <v>313</v>
      </c>
      <c r="G123" s="17">
        <v>2</v>
      </c>
      <c r="H123" s="14">
        <v>189</v>
      </c>
      <c r="I123" s="11">
        <v>82.8</v>
      </c>
      <c r="J123" s="11">
        <f t="shared" si="4"/>
        <v>70.92</v>
      </c>
      <c r="K123" s="11">
        <v>3</v>
      </c>
      <c r="L123" s="11"/>
      <c r="M123" s="11"/>
    </row>
    <row r="124" s="1" customFormat="1" ht="26" customHeight="1" spans="1:13">
      <c r="A124" s="20">
        <v>121</v>
      </c>
      <c r="B124" s="26" t="s">
        <v>314</v>
      </c>
      <c r="C124" s="20" t="s">
        <v>16</v>
      </c>
      <c r="D124" s="26" t="s">
        <v>315</v>
      </c>
      <c r="E124" s="17"/>
      <c r="F124" s="17"/>
      <c r="G124" s="17"/>
      <c r="H124" s="22">
        <v>186</v>
      </c>
      <c r="I124" s="20">
        <v>79</v>
      </c>
      <c r="J124" s="20">
        <f t="shared" si="4"/>
        <v>68.8</v>
      </c>
      <c r="K124" s="20">
        <v>6</v>
      </c>
      <c r="L124" s="20"/>
      <c r="M124" s="20"/>
    </row>
    <row r="125" s="1" customFormat="1" ht="26" customHeight="1" spans="1:13">
      <c r="A125" s="11">
        <v>122</v>
      </c>
      <c r="B125" s="24" t="s">
        <v>316</v>
      </c>
      <c r="C125" s="11" t="s">
        <v>16</v>
      </c>
      <c r="D125" s="24" t="s">
        <v>317</v>
      </c>
      <c r="E125" s="13"/>
      <c r="F125" s="13"/>
      <c r="G125" s="13"/>
      <c r="H125" s="14">
        <v>199</v>
      </c>
      <c r="I125" s="11">
        <v>80.6</v>
      </c>
      <c r="J125" s="11">
        <f t="shared" si="4"/>
        <v>72.04</v>
      </c>
      <c r="K125" s="11">
        <v>2</v>
      </c>
      <c r="L125" s="11" t="s">
        <v>20</v>
      </c>
      <c r="M125" s="11"/>
    </row>
    <row r="126" s="1" customFormat="1" ht="26" customHeight="1" spans="1:13">
      <c r="A126" s="15">
        <v>123</v>
      </c>
      <c r="B126" s="27" t="s">
        <v>318</v>
      </c>
      <c r="C126" s="15" t="s">
        <v>16</v>
      </c>
      <c r="D126" s="27" t="s">
        <v>319</v>
      </c>
      <c r="E126" s="17"/>
      <c r="F126" s="17"/>
      <c r="G126" s="17"/>
      <c r="H126" s="18">
        <v>188</v>
      </c>
      <c r="I126" s="15">
        <v>81</v>
      </c>
      <c r="J126" s="15">
        <f t="shared" si="4"/>
        <v>70</v>
      </c>
      <c r="K126" s="15">
        <v>5</v>
      </c>
      <c r="L126" s="15"/>
      <c r="M126" s="15"/>
    </row>
    <row r="127" s="1" customFormat="1" ht="26" customHeight="1" spans="1:13">
      <c r="A127" s="20">
        <v>124</v>
      </c>
      <c r="B127" s="26" t="s">
        <v>320</v>
      </c>
      <c r="C127" s="20" t="s">
        <v>22</v>
      </c>
      <c r="D127" s="26" t="s">
        <v>321</v>
      </c>
      <c r="E127" s="17"/>
      <c r="F127" s="17"/>
      <c r="G127" s="17"/>
      <c r="H127" s="22">
        <v>200</v>
      </c>
      <c r="I127" s="20">
        <v>77</v>
      </c>
      <c r="J127" s="20">
        <f t="shared" si="4"/>
        <v>70.8</v>
      </c>
      <c r="K127" s="20">
        <v>4</v>
      </c>
      <c r="L127" s="20"/>
      <c r="M127" s="20"/>
    </row>
    <row r="128" s="1" customFormat="1" ht="26" customHeight="1" spans="1:13">
      <c r="A128" s="11">
        <v>125</v>
      </c>
      <c r="B128" s="24" t="s">
        <v>322</v>
      </c>
      <c r="C128" s="11" t="s">
        <v>16</v>
      </c>
      <c r="D128" s="24" t="s">
        <v>323</v>
      </c>
      <c r="E128" s="13"/>
      <c r="F128" s="13"/>
      <c r="G128" s="13"/>
      <c r="H128" s="14">
        <v>207</v>
      </c>
      <c r="I128" s="11">
        <v>81.8</v>
      </c>
      <c r="J128" s="11">
        <f t="shared" si="4"/>
        <v>74.12</v>
      </c>
      <c r="K128" s="11">
        <v>1</v>
      </c>
      <c r="L128" s="11" t="s">
        <v>20</v>
      </c>
      <c r="M128" s="11"/>
    </row>
    <row r="129" s="1" customFormat="1" spans="5:8">
      <c r="E129" s="44"/>
      <c r="F129" s="44"/>
      <c r="G129" s="44"/>
      <c r="H129" s="45"/>
    </row>
    <row r="130" s="1" customFormat="1" spans="5:8">
      <c r="E130" s="44"/>
      <c r="F130" s="44"/>
      <c r="G130" s="44"/>
      <c r="H130" s="45"/>
    </row>
    <row r="131" s="1" customFormat="1" spans="5:8">
      <c r="E131" s="44"/>
      <c r="F131" s="44"/>
      <c r="G131" s="44"/>
      <c r="H131" s="45"/>
    </row>
    <row r="132" s="1" customFormat="1" spans="5:8">
      <c r="E132" s="44"/>
      <c r="F132" s="44"/>
      <c r="G132" s="44"/>
      <c r="H132" s="45"/>
    </row>
    <row r="133" s="1" customFormat="1" spans="5:8">
      <c r="E133" s="44"/>
      <c r="F133" s="44"/>
      <c r="G133" s="44"/>
      <c r="H133" s="45"/>
    </row>
    <row r="134" s="1" customFormat="1" spans="5:8">
      <c r="E134" s="44"/>
      <c r="F134" s="44"/>
      <c r="G134" s="44"/>
      <c r="H134" s="45"/>
    </row>
    <row r="135" s="1" customFormat="1" spans="5:8">
      <c r="E135" s="44"/>
      <c r="F135" s="44"/>
      <c r="G135" s="44"/>
      <c r="H135" s="45"/>
    </row>
    <row r="136" s="1" customFormat="1" spans="5:8">
      <c r="E136" s="44"/>
      <c r="F136" s="44"/>
      <c r="G136" s="44"/>
      <c r="H136" s="45"/>
    </row>
    <row r="137" s="1" customFormat="1" spans="5:8">
      <c r="E137" s="44"/>
      <c r="F137" s="44"/>
      <c r="G137" s="44"/>
      <c r="H137" s="45"/>
    </row>
    <row r="138" s="1" customFormat="1" spans="5:8">
      <c r="E138" s="44"/>
      <c r="F138" s="44"/>
      <c r="G138" s="44"/>
      <c r="H138" s="45"/>
    </row>
    <row r="139" s="1" customFormat="1" spans="5:8">
      <c r="E139" s="44"/>
      <c r="F139" s="44"/>
      <c r="G139" s="44"/>
      <c r="H139" s="45"/>
    </row>
    <row r="140" s="1" customFormat="1" spans="5:8">
      <c r="E140" s="44"/>
      <c r="F140" s="44"/>
      <c r="G140" s="44"/>
      <c r="H140" s="45"/>
    </row>
    <row r="141" s="1" customFormat="1" spans="5:8">
      <c r="E141" s="44"/>
      <c r="F141" s="44"/>
      <c r="G141" s="44"/>
      <c r="H141" s="45"/>
    </row>
    <row r="142" s="1" customFormat="1" spans="5:8">
      <c r="E142" s="44"/>
      <c r="F142" s="44"/>
      <c r="G142" s="44"/>
      <c r="H142" s="45"/>
    </row>
    <row r="143" s="1" customFormat="1" spans="5:8">
      <c r="E143" s="44"/>
      <c r="F143" s="44"/>
      <c r="G143" s="44"/>
      <c r="H143" s="45"/>
    </row>
    <row r="144" s="1" customFormat="1" spans="5:8">
      <c r="E144" s="44"/>
      <c r="F144" s="44"/>
      <c r="G144" s="44"/>
      <c r="H144" s="45"/>
    </row>
    <row r="145" s="1" customFormat="1" spans="5:8">
      <c r="E145" s="44"/>
      <c r="F145" s="44"/>
      <c r="G145" s="44"/>
      <c r="H145" s="45"/>
    </row>
    <row r="146" s="1" customFormat="1" spans="5:8">
      <c r="E146" s="44"/>
      <c r="F146" s="44"/>
      <c r="G146" s="44"/>
      <c r="H146" s="45"/>
    </row>
    <row r="147" s="1" customFormat="1" spans="5:8">
      <c r="E147" s="44"/>
      <c r="F147" s="44"/>
      <c r="G147" s="44"/>
      <c r="H147" s="45"/>
    </row>
    <row r="148" s="1" customFormat="1" spans="5:8">
      <c r="E148" s="44"/>
      <c r="F148" s="44"/>
      <c r="G148" s="44"/>
      <c r="H148" s="45"/>
    </row>
    <row r="149" s="1" customFormat="1" spans="5:8">
      <c r="E149" s="44"/>
      <c r="F149" s="44"/>
      <c r="G149" s="44"/>
      <c r="H149" s="45"/>
    </row>
    <row r="150" s="1" customFormat="1" spans="5:8">
      <c r="E150" s="44"/>
      <c r="F150" s="44"/>
      <c r="G150" s="44"/>
      <c r="H150" s="45"/>
    </row>
    <row r="151" s="1" customFormat="1" spans="5:8">
      <c r="E151" s="44"/>
      <c r="F151" s="44"/>
      <c r="G151" s="44"/>
      <c r="H151" s="45"/>
    </row>
    <row r="152" s="1" customFormat="1" spans="5:8">
      <c r="E152" s="44"/>
      <c r="F152" s="44"/>
      <c r="G152" s="44"/>
      <c r="H152" s="45"/>
    </row>
    <row r="153" s="1" customFormat="1" spans="5:8">
      <c r="E153" s="44"/>
      <c r="F153" s="44"/>
      <c r="G153" s="44"/>
      <c r="H153" s="45"/>
    </row>
    <row r="154" s="1" customFormat="1" spans="5:8">
      <c r="E154" s="44"/>
      <c r="F154" s="44"/>
      <c r="G154" s="44"/>
      <c r="H154" s="45"/>
    </row>
    <row r="155" s="1" customFormat="1" spans="5:8">
      <c r="E155" s="44"/>
      <c r="F155" s="44"/>
      <c r="G155" s="44"/>
      <c r="H155" s="45"/>
    </row>
    <row r="156" s="1" customFormat="1" spans="5:8">
      <c r="E156" s="44"/>
      <c r="F156" s="44"/>
      <c r="G156" s="44"/>
      <c r="H156" s="45"/>
    </row>
    <row r="157" s="1" customFormat="1" spans="5:8">
      <c r="E157" s="44"/>
      <c r="F157" s="44"/>
      <c r="G157" s="44"/>
      <c r="H157" s="45"/>
    </row>
    <row r="158" s="1" customFormat="1" spans="5:8">
      <c r="E158" s="44"/>
      <c r="F158" s="44"/>
      <c r="G158" s="44"/>
      <c r="H158" s="45"/>
    </row>
    <row r="159" s="1" customFormat="1" spans="5:8">
      <c r="E159" s="44"/>
      <c r="F159" s="44"/>
      <c r="G159" s="44"/>
      <c r="H159" s="45"/>
    </row>
    <row r="160" s="1" customFormat="1" spans="5:8">
      <c r="E160" s="44"/>
      <c r="F160" s="44"/>
      <c r="G160" s="44"/>
      <c r="H160" s="45"/>
    </row>
    <row r="161" s="1" customFormat="1" spans="5:8">
      <c r="E161" s="44"/>
      <c r="F161" s="44"/>
      <c r="G161" s="44"/>
      <c r="H161" s="45"/>
    </row>
    <row r="162" s="1" customFormat="1" spans="5:8">
      <c r="E162" s="44"/>
      <c r="F162" s="44"/>
      <c r="G162" s="44"/>
      <c r="H162" s="45"/>
    </row>
    <row r="163" s="1" customFormat="1" spans="5:8">
      <c r="E163" s="44"/>
      <c r="F163" s="44"/>
      <c r="G163" s="44"/>
      <c r="H163" s="45"/>
    </row>
    <row r="164" s="1" customFormat="1" spans="5:8">
      <c r="E164" s="44"/>
      <c r="F164" s="44"/>
      <c r="G164" s="44"/>
      <c r="H164" s="45"/>
    </row>
    <row r="165" s="1" customFormat="1" spans="5:8">
      <c r="E165" s="44"/>
      <c r="F165" s="44"/>
      <c r="G165" s="44"/>
      <c r="H165" s="45"/>
    </row>
    <row r="166" s="1" customFormat="1" spans="5:8">
      <c r="E166" s="44"/>
      <c r="F166" s="44"/>
      <c r="G166" s="44"/>
      <c r="H166" s="45"/>
    </row>
    <row r="167" s="1" customFormat="1" spans="5:8">
      <c r="E167" s="44"/>
      <c r="F167" s="44"/>
      <c r="G167" s="44"/>
      <c r="H167" s="45"/>
    </row>
    <row r="168" s="1" customFormat="1" spans="5:8">
      <c r="E168" s="44"/>
      <c r="F168" s="44"/>
      <c r="G168" s="44"/>
      <c r="H168" s="45"/>
    </row>
    <row r="169" s="1" customFormat="1" spans="5:8">
      <c r="E169" s="44"/>
      <c r="F169" s="44"/>
      <c r="G169" s="44"/>
      <c r="H169" s="45"/>
    </row>
    <row r="170" s="1" customFormat="1" spans="5:8">
      <c r="E170" s="44"/>
      <c r="F170" s="44"/>
      <c r="G170" s="44"/>
      <c r="H170" s="45"/>
    </row>
    <row r="171" s="1" customFormat="1" spans="5:8">
      <c r="E171" s="44"/>
      <c r="F171" s="44"/>
      <c r="G171" s="44"/>
      <c r="H171" s="45"/>
    </row>
    <row r="172" s="1" customFormat="1" spans="5:8">
      <c r="E172" s="44"/>
      <c r="F172" s="44"/>
      <c r="G172" s="44"/>
      <c r="H172" s="45"/>
    </row>
    <row r="173" s="1" customFormat="1" spans="5:8">
      <c r="E173" s="44"/>
      <c r="F173" s="44"/>
      <c r="G173" s="44"/>
      <c r="H173" s="45"/>
    </row>
    <row r="174" s="1" customFormat="1" spans="5:8">
      <c r="E174" s="44"/>
      <c r="F174" s="44"/>
      <c r="G174" s="44"/>
      <c r="H174" s="45"/>
    </row>
    <row r="175" s="1" customFormat="1" spans="5:8">
      <c r="E175" s="44"/>
      <c r="F175" s="44"/>
      <c r="G175" s="44"/>
      <c r="H175" s="45"/>
    </row>
    <row r="176" s="1" customFormat="1" spans="5:8">
      <c r="E176" s="44"/>
      <c r="F176" s="44"/>
      <c r="G176" s="44"/>
      <c r="H176" s="45"/>
    </row>
    <row r="177" s="1" customFormat="1" spans="5:8">
      <c r="E177" s="44"/>
      <c r="F177" s="44"/>
      <c r="G177" s="44"/>
      <c r="H177" s="45"/>
    </row>
    <row r="178" s="1" customFormat="1" spans="5:8">
      <c r="E178" s="44"/>
      <c r="F178" s="44"/>
      <c r="G178" s="44"/>
      <c r="H178" s="45"/>
    </row>
    <row r="179" s="1" customFormat="1" spans="5:8">
      <c r="E179" s="44"/>
      <c r="F179" s="44"/>
      <c r="G179" s="44"/>
      <c r="H179" s="45"/>
    </row>
    <row r="180" s="1" customFormat="1" spans="5:8">
      <c r="E180" s="44"/>
      <c r="F180" s="44"/>
      <c r="G180" s="44"/>
      <c r="H180" s="45"/>
    </row>
    <row r="181" s="1" customFormat="1" spans="5:8">
      <c r="E181" s="44"/>
      <c r="F181" s="44"/>
      <c r="G181" s="44"/>
      <c r="H181" s="45"/>
    </row>
    <row r="182" s="1" customFormat="1" spans="5:8">
      <c r="E182" s="44"/>
      <c r="F182" s="44"/>
      <c r="G182" s="44"/>
      <c r="H182" s="45"/>
    </row>
    <row r="183" s="1" customFormat="1" spans="5:8">
      <c r="E183" s="44"/>
      <c r="F183" s="44"/>
      <c r="G183" s="44"/>
      <c r="H183" s="45"/>
    </row>
    <row r="184" s="1" customFormat="1" spans="5:8">
      <c r="E184" s="44"/>
      <c r="F184" s="44"/>
      <c r="G184" s="44"/>
      <c r="H184" s="45"/>
    </row>
    <row r="185" s="1" customFormat="1" spans="5:8">
      <c r="E185" s="44"/>
      <c r="F185" s="44"/>
      <c r="G185" s="44"/>
      <c r="H185" s="45"/>
    </row>
    <row r="186" s="1" customFormat="1" spans="5:8">
      <c r="E186" s="44"/>
      <c r="F186" s="44"/>
      <c r="G186" s="44"/>
      <c r="H186" s="45"/>
    </row>
    <row r="187" s="1" customFormat="1" spans="5:8">
      <c r="E187" s="44"/>
      <c r="F187" s="44"/>
      <c r="G187" s="44"/>
      <c r="H187" s="45"/>
    </row>
    <row r="188" s="1" customFormat="1" spans="5:8">
      <c r="E188" s="44"/>
      <c r="F188" s="44"/>
      <c r="G188" s="44"/>
      <c r="H188" s="45"/>
    </row>
    <row r="189" s="1" customFormat="1" spans="5:8">
      <c r="E189" s="44"/>
      <c r="F189" s="44"/>
      <c r="G189" s="44"/>
      <c r="H189" s="45"/>
    </row>
    <row r="190" s="1" customFormat="1" spans="5:8">
      <c r="E190" s="44"/>
      <c r="F190" s="44"/>
      <c r="G190" s="44"/>
      <c r="H190" s="45"/>
    </row>
    <row r="191" s="1" customFormat="1" spans="5:8">
      <c r="E191" s="44"/>
      <c r="F191" s="44"/>
      <c r="G191" s="44"/>
      <c r="H191" s="45"/>
    </row>
    <row r="192" s="1" customFormat="1" spans="5:8">
      <c r="E192" s="44"/>
      <c r="F192" s="44"/>
      <c r="G192" s="44"/>
      <c r="H192" s="45"/>
    </row>
    <row r="193" s="1" customFormat="1" spans="5:8">
      <c r="E193" s="44"/>
      <c r="F193" s="44"/>
      <c r="G193" s="44"/>
      <c r="H193" s="45"/>
    </row>
    <row r="194" s="1" customFormat="1" spans="5:8">
      <c r="E194" s="44"/>
      <c r="F194" s="44"/>
      <c r="G194" s="44"/>
      <c r="H194" s="45"/>
    </row>
    <row r="195" s="1" customFormat="1" spans="5:8">
      <c r="E195" s="44"/>
      <c r="F195" s="44"/>
      <c r="G195" s="44"/>
      <c r="H195" s="45"/>
    </row>
    <row r="196" s="1" customFormat="1" spans="5:8">
      <c r="E196" s="44"/>
      <c r="F196" s="44"/>
      <c r="G196" s="44"/>
      <c r="H196" s="45"/>
    </row>
    <row r="197" s="1" customFormat="1" spans="5:8">
      <c r="E197" s="44"/>
      <c r="F197" s="44"/>
      <c r="G197" s="44"/>
      <c r="H197" s="45"/>
    </row>
  </sheetData>
  <autoFilter ref="A2:M128">
    <extLst/>
  </autoFilter>
  <mergeCells count="117">
    <mergeCell ref="A2:M2"/>
    <mergeCell ref="E4:E6"/>
    <mergeCell ref="E7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E49:E51"/>
    <mergeCell ref="E52:E54"/>
    <mergeCell ref="E55:E57"/>
    <mergeCell ref="E58:E60"/>
    <mergeCell ref="E61:E63"/>
    <mergeCell ref="E64:E66"/>
    <mergeCell ref="E67:E69"/>
    <mergeCell ref="E70:E72"/>
    <mergeCell ref="E73:E74"/>
    <mergeCell ref="E76:E79"/>
    <mergeCell ref="E80:E84"/>
    <mergeCell ref="E85:E87"/>
    <mergeCell ref="E88:E91"/>
    <mergeCell ref="E92:E94"/>
    <mergeCell ref="E95:E100"/>
    <mergeCell ref="E101:E103"/>
    <mergeCell ref="E104:E106"/>
    <mergeCell ref="E107:E110"/>
    <mergeCell ref="E111:E113"/>
    <mergeCell ref="E114:E116"/>
    <mergeCell ref="E117:E119"/>
    <mergeCell ref="E120:E122"/>
    <mergeCell ref="E123:E128"/>
    <mergeCell ref="F4:F6"/>
    <mergeCell ref="F7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F40:F42"/>
    <mergeCell ref="F43:F45"/>
    <mergeCell ref="F46:F48"/>
    <mergeCell ref="F49:F51"/>
    <mergeCell ref="F52:F54"/>
    <mergeCell ref="F55:F57"/>
    <mergeCell ref="F58:F60"/>
    <mergeCell ref="F61:F63"/>
    <mergeCell ref="F64:F66"/>
    <mergeCell ref="F67:F69"/>
    <mergeCell ref="F70:F72"/>
    <mergeCell ref="F73:F74"/>
    <mergeCell ref="F77:F79"/>
    <mergeCell ref="F80:F82"/>
    <mergeCell ref="F83:F84"/>
    <mergeCell ref="F85:F87"/>
    <mergeCell ref="F88:F90"/>
    <mergeCell ref="F92:F94"/>
    <mergeCell ref="F95:F100"/>
    <mergeCell ref="F101:F103"/>
    <mergeCell ref="F104:F106"/>
    <mergeCell ref="F107:F110"/>
    <mergeCell ref="F111:F113"/>
    <mergeCell ref="F114:F116"/>
    <mergeCell ref="F117:F119"/>
    <mergeCell ref="F120:F122"/>
    <mergeCell ref="F123:F128"/>
    <mergeCell ref="G4:G6"/>
    <mergeCell ref="G7:G9"/>
    <mergeCell ref="G10:G12"/>
    <mergeCell ref="G13:G15"/>
    <mergeCell ref="G16:G18"/>
    <mergeCell ref="G19:G21"/>
    <mergeCell ref="G22:G24"/>
    <mergeCell ref="G25:G27"/>
    <mergeCell ref="G28:G30"/>
    <mergeCell ref="G31:G33"/>
    <mergeCell ref="G34:G36"/>
    <mergeCell ref="G37:G39"/>
    <mergeCell ref="G40:G42"/>
    <mergeCell ref="G43:G45"/>
    <mergeCell ref="G46:G48"/>
    <mergeCell ref="G49:G51"/>
    <mergeCell ref="G52:G54"/>
    <mergeCell ref="G55:G57"/>
    <mergeCell ref="G58:G60"/>
    <mergeCell ref="G61:G63"/>
    <mergeCell ref="G64:G66"/>
    <mergeCell ref="G67:G69"/>
    <mergeCell ref="G70:G72"/>
    <mergeCell ref="G73:G74"/>
    <mergeCell ref="G77:G79"/>
    <mergeCell ref="G80:G82"/>
    <mergeCell ref="G83:G84"/>
    <mergeCell ref="G85:G87"/>
    <mergeCell ref="G88:G90"/>
    <mergeCell ref="G92:G94"/>
    <mergeCell ref="G95:G100"/>
    <mergeCell ref="G101:G103"/>
    <mergeCell ref="G104:G106"/>
    <mergeCell ref="G107:G110"/>
    <mergeCell ref="G111:G113"/>
    <mergeCell ref="G114:G116"/>
    <mergeCell ref="G117:G119"/>
    <mergeCell ref="G120:G122"/>
    <mergeCell ref="G123:G128"/>
  </mergeCells>
  <pageMargins left="0.55" right="0.15625" top="0.275" bottom="0.275" header="0.297916666666667" footer="0.297916666666667"/>
  <pageSetup paperSize="9" scale="39" fitToHeight="0" orientation="portrait" horizontalDpi="600"/>
  <headerFooter/>
  <rowBreaks count="5" manualBreakCount="5">
    <brk id="110" max="16383" man="1"/>
    <brk id="128" max="16383" man="1"/>
    <brk id="128" max="16383" man="1"/>
    <brk id="128" max="16383" man="1"/>
    <brk id="1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2021-07-09T11:01:00Z</dcterms:created>
  <dcterms:modified xsi:type="dcterms:W3CDTF">2022-07-21T04:24:52Z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  <property fmtid="{D5CDD505-2E9C-101B-9397-08002B2CF9AE}" pid="4" name="ICV">
    <vt:lpwstr>CB09F225C93945048FB927161C191A4C</vt:lpwstr>
  </property>
</Properties>
</file>