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Sheet1!$A$2:$L$35</definedName>
  </definedNames>
  <calcPr calcId="144525"/>
</workbook>
</file>

<file path=xl/sharedStrings.xml><?xml version="1.0" encoding="utf-8"?>
<sst xmlns="http://schemas.openxmlformats.org/spreadsheetml/2006/main" count="126" uniqueCount="66">
  <si>
    <t>省卫生健康委部分直属事业单位2022年公开招聘工作人员总成绩及进入体检环节人员名单</t>
  </si>
  <si>
    <t>序号</t>
  </si>
  <si>
    <t>准考证号</t>
  </si>
  <si>
    <t>笔试分数</t>
  </si>
  <si>
    <t>笔试折算后分数（40%）</t>
  </si>
  <si>
    <t>面试</t>
  </si>
  <si>
    <t>面试折算后分数（60%）</t>
  </si>
  <si>
    <t>总分</t>
  </si>
  <si>
    <t>报考岗位编码</t>
  </si>
  <si>
    <t>报考单位名称</t>
  </si>
  <si>
    <t>报考岗位名称</t>
  </si>
  <si>
    <t>是否进入体检</t>
  </si>
  <si>
    <t>备注</t>
  </si>
  <si>
    <t>1152280912921</t>
  </si>
  <si>
    <t>贵州省卫生信息中心</t>
  </si>
  <si>
    <t>卫生健康信息化岗</t>
  </si>
  <si>
    <t>是</t>
  </si>
  <si>
    <t>1152280915005</t>
  </si>
  <si>
    <t>1152280900116</t>
  </si>
  <si>
    <t>缺考</t>
  </si>
  <si>
    <t>5252280306821</t>
  </si>
  <si>
    <t>贵州省卫生健康学术促进中心</t>
  </si>
  <si>
    <t>医学期刊编辑部工作人员</t>
  </si>
  <si>
    <t>5252280306816</t>
  </si>
  <si>
    <t>5252280306916</t>
  </si>
  <si>
    <t>1152280900408</t>
  </si>
  <si>
    <t>学术会务部工作人员</t>
  </si>
  <si>
    <t>1152280906018</t>
  </si>
  <si>
    <t>1152280901816</t>
  </si>
  <si>
    <t>1152280911312</t>
  </si>
  <si>
    <t>贵州省卫生健康人才中心</t>
  </si>
  <si>
    <t>财务科工作人员</t>
  </si>
  <si>
    <t>1152280907717</t>
  </si>
  <si>
    <t>1152280913706</t>
  </si>
  <si>
    <t>1152280912914</t>
  </si>
  <si>
    <t>人事人才科工作人员</t>
  </si>
  <si>
    <t>1152280901018</t>
  </si>
  <si>
    <t>1152280901107</t>
  </si>
  <si>
    <t>1152280910230</t>
  </si>
  <si>
    <t>贵州省卫生健康宣传教育中心</t>
  </si>
  <si>
    <t>宣传工作人员（新闻）</t>
  </si>
  <si>
    <t>1152280913412</t>
  </si>
  <si>
    <t>1152280912425</t>
  </si>
  <si>
    <t>5652280307411</t>
  </si>
  <si>
    <t>宣传工作人员（科普）</t>
  </si>
  <si>
    <t>5652280307122</t>
  </si>
  <si>
    <t>5652280307410</t>
  </si>
  <si>
    <t>1152280911715</t>
  </si>
  <si>
    <t>贵州省紧急医学救援调度中心</t>
  </si>
  <si>
    <t>综合科工作人员</t>
  </si>
  <si>
    <t>1152280904605</t>
  </si>
  <si>
    <t>1152280905830</t>
  </si>
  <si>
    <t>1152280907327</t>
  </si>
  <si>
    <t>质控科工作人员</t>
  </si>
  <si>
    <t>1152280912203</t>
  </si>
  <si>
    <t>1152280914122</t>
  </si>
  <si>
    <t>5552280307012</t>
  </si>
  <si>
    <t>贵州省临床检验中心</t>
  </si>
  <si>
    <t>质量管理科工作人员</t>
  </si>
  <si>
    <t>5552280307009</t>
  </si>
  <si>
    <t>5552280307002</t>
  </si>
  <si>
    <t>1152280913420</t>
  </si>
  <si>
    <t>贵州省卫生健康交流合作中心</t>
  </si>
  <si>
    <t>教务科工作人员</t>
  </si>
  <si>
    <t>1152280913719</t>
  </si>
  <si>
    <t>1152280912902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</si>
</sst>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A2" sqref="A2:L2"/>
    </sheetView>
  </sheetViews>
  <sheetFormatPr defaultColWidth="9" defaultRowHeight="13.5"/>
  <cols>
    <col min="1" max="1" width="5.5" customWidth="1"/>
    <col min="2" max="2" width="15" customWidth="1"/>
    <col min="3" max="3" width="8.625" customWidth="1"/>
    <col min="4" max="4" width="7.75" customWidth="1"/>
    <col min="5" max="5" width="7.125" customWidth="1"/>
    <col min="8" max="8" width="13.125" customWidth="1"/>
    <col min="9" max="9" width="26.125" customWidth="1"/>
    <col min="10" max="10" width="23.375" customWidth="1"/>
    <col min="11" max="11" width="5.875" customWidth="1"/>
    <col min="12" max="12" width="6.5" customWidth="1"/>
  </cols>
  <sheetData>
    <row r="1" ht="3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spans="1:12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6" customHeight="1" spans="1:12">
      <c r="A3" s="4">
        <v>1</v>
      </c>
      <c r="B3" s="5" t="s">
        <v>13</v>
      </c>
      <c r="C3" s="6">
        <v>57.33</v>
      </c>
      <c r="D3" s="7">
        <f t="shared" ref="D3:D10" si="0">C3*0.4</f>
        <v>22.932</v>
      </c>
      <c r="E3" s="7">
        <v>78</v>
      </c>
      <c r="F3" s="7">
        <f>E3*0.6</f>
        <v>46.8</v>
      </c>
      <c r="G3" s="7">
        <f>D3+F3</f>
        <v>69.732</v>
      </c>
      <c r="H3" s="4">
        <v>22828150101</v>
      </c>
      <c r="I3" s="4" t="s">
        <v>14</v>
      </c>
      <c r="J3" s="4" t="s">
        <v>15</v>
      </c>
      <c r="K3" s="4" t="s">
        <v>16</v>
      </c>
      <c r="L3" s="4"/>
    </row>
    <row r="4" ht="26" customHeight="1" spans="1:12">
      <c r="A4" s="4">
        <v>2</v>
      </c>
      <c r="B4" s="5" t="s">
        <v>17</v>
      </c>
      <c r="C4" s="6">
        <v>52.5</v>
      </c>
      <c r="D4" s="7">
        <f t="shared" si="0"/>
        <v>21</v>
      </c>
      <c r="E4" s="7">
        <v>79.4</v>
      </c>
      <c r="F4" s="7">
        <f>E4*0.6</f>
        <v>47.64</v>
      </c>
      <c r="G4" s="7">
        <f>D4+F4</f>
        <v>68.64</v>
      </c>
      <c r="H4" s="4">
        <v>22828150101</v>
      </c>
      <c r="I4" s="4" t="s">
        <v>14</v>
      </c>
      <c r="J4" s="4" t="s">
        <v>15</v>
      </c>
      <c r="K4" s="4"/>
      <c r="L4" s="4"/>
    </row>
    <row r="5" ht="26" customHeight="1" spans="1:12">
      <c r="A5" s="4">
        <v>3</v>
      </c>
      <c r="B5" s="5" t="s">
        <v>18</v>
      </c>
      <c r="C5" s="6">
        <v>56.17</v>
      </c>
      <c r="D5" s="7">
        <f t="shared" si="0"/>
        <v>22.468</v>
      </c>
      <c r="E5" s="7" t="s">
        <v>19</v>
      </c>
      <c r="F5" s="7">
        <v>0</v>
      </c>
      <c r="G5" s="7">
        <f>D5+F5</f>
        <v>22.468</v>
      </c>
      <c r="H5" s="4">
        <v>22828150101</v>
      </c>
      <c r="I5" s="4" t="s">
        <v>14</v>
      </c>
      <c r="J5" s="4" t="s">
        <v>15</v>
      </c>
      <c r="K5" s="4"/>
      <c r="L5" s="4"/>
    </row>
    <row r="6" ht="26" customHeight="1" spans="1:12">
      <c r="A6" s="4">
        <v>4</v>
      </c>
      <c r="B6" s="5" t="s">
        <v>20</v>
      </c>
      <c r="C6" s="6">
        <v>67.8</v>
      </c>
      <c r="D6" s="7">
        <f t="shared" si="0"/>
        <v>27.12</v>
      </c>
      <c r="E6" s="7">
        <v>86.8</v>
      </c>
      <c r="F6" s="7">
        <f>E6*0.6</f>
        <v>52.08</v>
      </c>
      <c r="G6" s="7">
        <f>D6+F6</f>
        <v>79.2</v>
      </c>
      <c r="H6" s="4">
        <v>22828150201</v>
      </c>
      <c r="I6" s="4" t="s">
        <v>21</v>
      </c>
      <c r="J6" s="4" t="s">
        <v>22</v>
      </c>
      <c r="K6" s="4" t="s">
        <v>16</v>
      </c>
      <c r="L6" s="4"/>
    </row>
    <row r="7" ht="26" customHeight="1" spans="1:12">
      <c r="A7" s="4">
        <v>5</v>
      </c>
      <c r="B7" s="5" t="s">
        <v>23</v>
      </c>
      <c r="C7" s="6">
        <v>68.57</v>
      </c>
      <c r="D7" s="7">
        <f t="shared" si="0"/>
        <v>27.428</v>
      </c>
      <c r="E7" s="7">
        <v>77</v>
      </c>
      <c r="F7" s="7">
        <f>E7*0.6</f>
        <v>46.2</v>
      </c>
      <c r="G7" s="7">
        <f>D7+F7</f>
        <v>73.628</v>
      </c>
      <c r="H7" s="4">
        <v>22828150201</v>
      </c>
      <c r="I7" s="4" t="s">
        <v>21</v>
      </c>
      <c r="J7" s="4" t="s">
        <v>22</v>
      </c>
      <c r="K7" s="4"/>
      <c r="L7" s="4"/>
    </row>
    <row r="8" ht="26" customHeight="1" spans="1:12">
      <c r="A8" s="4">
        <v>6</v>
      </c>
      <c r="B8" s="5" t="s">
        <v>24</v>
      </c>
      <c r="C8" s="6">
        <v>63.63</v>
      </c>
      <c r="D8" s="7">
        <f t="shared" si="0"/>
        <v>25.452</v>
      </c>
      <c r="E8" s="7" t="s">
        <v>19</v>
      </c>
      <c r="F8" s="7">
        <v>0</v>
      </c>
      <c r="G8" s="7">
        <f t="shared" ref="G4:G35" si="1">D8+F8</f>
        <v>25.452</v>
      </c>
      <c r="H8" s="4">
        <v>22828150201</v>
      </c>
      <c r="I8" s="4" t="s">
        <v>21</v>
      </c>
      <c r="J8" s="4" t="s">
        <v>22</v>
      </c>
      <c r="K8" s="4"/>
      <c r="L8" s="4"/>
    </row>
    <row r="9" ht="26" customHeight="1" spans="1:12">
      <c r="A9" s="4">
        <v>7</v>
      </c>
      <c r="B9" s="5" t="s">
        <v>25</v>
      </c>
      <c r="C9" s="6">
        <v>70.17</v>
      </c>
      <c r="D9" s="7">
        <f t="shared" si="0"/>
        <v>28.068</v>
      </c>
      <c r="E9" s="7">
        <v>82</v>
      </c>
      <c r="F9" s="7">
        <f>E9*0.6</f>
        <v>49.2</v>
      </c>
      <c r="G9" s="7">
        <f t="shared" si="1"/>
        <v>77.268</v>
      </c>
      <c r="H9" s="4">
        <v>22828150202</v>
      </c>
      <c r="I9" s="4" t="s">
        <v>21</v>
      </c>
      <c r="J9" s="4" t="s">
        <v>26</v>
      </c>
      <c r="K9" s="4" t="s">
        <v>16</v>
      </c>
      <c r="L9" s="4"/>
    </row>
    <row r="10" ht="26" customHeight="1" spans="1:12">
      <c r="A10" s="4">
        <v>8</v>
      </c>
      <c r="B10" s="5" t="s">
        <v>27</v>
      </c>
      <c r="C10" s="6">
        <v>73.5</v>
      </c>
      <c r="D10" s="7">
        <f t="shared" si="0"/>
        <v>29.4</v>
      </c>
      <c r="E10" s="7">
        <v>74.2</v>
      </c>
      <c r="F10" s="7">
        <f>E10*0.6</f>
        <v>44.52</v>
      </c>
      <c r="G10" s="7">
        <f t="shared" si="1"/>
        <v>73.92</v>
      </c>
      <c r="H10" s="4">
        <v>22828150202</v>
      </c>
      <c r="I10" s="4" t="s">
        <v>21</v>
      </c>
      <c r="J10" s="4" t="s">
        <v>26</v>
      </c>
      <c r="K10" s="4"/>
      <c r="L10" s="4"/>
    </row>
    <row r="11" ht="26" customHeight="1" spans="1:12">
      <c r="A11" s="4">
        <v>9</v>
      </c>
      <c r="B11" s="5" t="s">
        <v>28</v>
      </c>
      <c r="C11" s="6">
        <v>66.67</v>
      </c>
      <c r="D11" s="7">
        <f t="shared" ref="D9:D35" si="2">C11*0.4</f>
        <v>26.668</v>
      </c>
      <c r="E11" s="7">
        <v>72.6</v>
      </c>
      <c r="F11" s="7">
        <f t="shared" ref="F4:F35" si="3">E11*0.6</f>
        <v>43.56</v>
      </c>
      <c r="G11" s="7">
        <f t="shared" si="1"/>
        <v>70.228</v>
      </c>
      <c r="H11" s="4">
        <v>22828150202</v>
      </c>
      <c r="I11" s="4" t="s">
        <v>21</v>
      </c>
      <c r="J11" s="4" t="s">
        <v>26</v>
      </c>
      <c r="K11" s="4"/>
      <c r="L11" s="4"/>
    </row>
    <row r="12" ht="26" customHeight="1" spans="1:12">
      <c r="A12" s="4">
        <v>10</v>
      </c>
      <c r="B12" s="5" t="s">
        <v>29</v>
      </c>
      <c r="C12" s="6">
        <v>73</v>
      </c>
      <c r="D12" s="7">
        <f t="shared" si="2"/>
        <v>29.2</v>
      </c>
      <c r="E12" s="7">
        <v>82.4</v>
      </c>
      <c r="F12" s="7">
        <f t="shared" si="3"/>
        <v>49.44</v>
      </c>
      <c r="G12" s="7">
        <f t="shared" si="1"/>
        <v>78.64</v>
      </c>
      <c r="H12" s="4">
        <v>22828150301</v>
      </c>
      <c r="I12" s="4" t="s">
        <v>30</v>
      </c>
      <c r="J12" s="4" t="s">
        <v>31</v>
      </c>
      <c r="K12" s="4" t="s">
        <v>16</v>
      </c>
      <c r="L12" s="4"/>
    </row>
    <row r="13" ht="26" customHeight="1" spans="1:12">
      <c r="A13" s="4">
        <v>11</v>
      </c>
      <c r="B13" s="5" t="s">
        <v>32</v>
      </c>
      <c r="C13" s="6">
        <v>67.67</v>
      </c>
      <c r="D13" s="7">
        <f t="shared" si="2"/>
        <v>27.068</v>
      </c>
      <c r="E13" s="7">
        <v>80.6</v>
      </c>
      <c r="F13" s="7">
        <f t="shared" si="3"/>
        <v>48.36</v>
      </c>
      <c r="G13" s="7">
        <f t="shared" si="1"/>
        <v>75.428</v>
      </c>
      <c r="H13" s="4">
        <v>22828150301</v>
      </c>
      <c r="I13" s="4" t="s">
        <v>30</v>
      </c>
      <c r="J13" s="4" t="s">
        <v>31</v>
      </c>
      <c r="K13" s="4"/>
      <c r="L13" s="4"/>
    </row>
    <row r="14" ht="26" customHeight="1" spans="1:12">
      <c r="A14" s="4">
        <v>12</v>
      </c>
      <c r="B14" s="5" t="s">
        <v>33</v>
      </c>
      <c r="C14" s="6">
        <v>66.67</v>
      </c>
      <c r="D14" s="7">
        <f t="shared" si="2"/>
        <v>26.668</v>
      </c>
      <c r="E14" s="7">
        <v>78.4</v>
      </c>
      <c r="F14" s="7">
        <f t="shared" si="3"/>
        <v>47.04</v>
      </c>
      <c r="G14" s="7">
        <f t="shared" si="1"/>
        <v>73.708</v>
      </c>
      <c r="H14" s="4">
        <v>22828150301</v>
      </c>
      <c r="I14" s="4" t="s">
        <v>30</v>
      </c>
      <c r="J14" s="4" t="s">
        <v>31</v>
      </c>
      <c r="K14" s="4"/>
      <c r="L14" s="4"/>
    </row>
    <row r="15" ht="26" customHeight="1" spans="1:12">
      <c r="A15" s="4">
        <v>13</v>
      </c>
      <c r="B15" s="5" t="s">
        <v>34</v>
      </c>
      <c r="C15" s="6">
        <v>68</v>
      </c>
      <c r="D15" s="7">
        <f t="shared" si="2"/>
        <v>27.2</v>
      </c>
      <c r="E15" s="7">
        <v>80.2</v>
      </c>
      <c r="F15" s="7">
        <f t="shared" si="3"/>
        <v>48.12</v>
      </c>
      <c r="G15" s="7">
        <f t="shared" si="1"/>
        <v>75.32</v>
      </c>
      <c r="H15" s="4">
        <v>22828150302</v>
      </c>
      <c r="I15" s="4" t="s">
        <v>30</v>
      </c>
      <c r="J15" s="4" t="s">
        <v>35</v>
      </c>
      <c r="K15" s="4" t="s">
        <v>16</v>
      </c>
      <c r="L15" s="4"/>
    </row>
    <row r="16" ht="26" customHeight="1" spans="1:12">
      <c r="A16" s="4">
        <v>14</v>
      </c>
      <c r="B16" s="5" t="s">
        <v>36</v>
      </c>
      <c r="C16" s="6">
        <v>65</v>
      </c>
      <c r="D16" s="7">
        <f t="shared" si="2"/>
        <v>26</v>
      </c>
      <c r="E16" s="7">
        <v>79</v>
      </c>
      <c r="F16" s="7">
        <f t="shared" si="3"/>
        <v>47.4</v>
      </c>
      <c r="G16" s="7">
        <f t="shared" si="1"/>
        <v>73.4</v>
      </c>
      <c r="H16" s="4">
        <v>22828150302</v>
      </c>
      <c r="I16" s="4" t="s">
        <v>30</v>
      </c>
      <c r="J16" s="4" t="s">
        <v>35</v>
      </c>
      <c r="K16" s="4"/>
      <c r="L16" s="4"/>
    </row>
    <row r="17" ht="26" customHeight="1" spans="1:12">
      <c r="A17" s="4">
        <v>15</v>
      </c>
      <c r="B17" s="5" t="s">
        <v>37</v>
      </c>
      <c r="C17" s="6">
        <v>66.33</v>
      </c>
      <c r="D17" s="7">
        <f t="shared" si="2"/>
        <v>26.532</v>
      </c>
      <c r="E17" s="7">
        <v>77.6</v>
      </c>
      <c r="F17" s="7">
        <f t="shared" si="3"/>
        <v>46.56</v>
      </c>
      <c r="G17" s="7">
        <f t="shared" si="1"/>
        <v>73.092</v>
      </c>
      <c r="H17" s="4">
        <v>22828150302</v>
      </c>
      <c r="I17" s="4" t="s">
        <v>30</v>
      </c>
      <c r="J17" s="4" t="s">
        <v>35</v>
      </c>
      <c r="K17" s="4"/>
      <c r="L17" s="4"/>
    </row>
    <row r="18" ht="26" customHeight="1" spans="1:12">
      <c r="A18" s="4">
        <v>16</v>
      </c>
      <c r="B18" s="5" t="s">
        <v>38</v>
      </c>
      <c r="C18" s="6">
        <v>67.67</v>
      </c>
      <c r="D18" s="7">
        <f t="shared" si="2"/>
        <v>27.068</v>
      </c>
      <c r="E18" s="7">
        <v>88</v>
      </c>
      <c r="F18" s="7">
        <f t="shared" si="3"/>
        <v>52.8</v>
      </c>
      <c r="G18" s="7">
        <f t="shared" si="1"/>
        <v>79.868</v>
      </c>
      <c r="H18" s="4">
        <v>22828150401</v>
      </c>
      <c r="I18" s="4" t="s">
        <v>39</v>
      </c>
      <c r="J18" s="4" t="s">
        <v>40</v>
      </c>
      <c r="K18" s="4" t="s">
        <v>16</v>
      </c>
      <c r="L18" s="4"/>
    </row>
    <row r="19" ht="26" customHeight="1" spans="1:12">
      <c r="A19" s="4">
        <v>17</v>
      </c>
      <c r="B19" s="5" t="s">
        <v>41</v>
      </c>
      <c r="C19" s="6">
        <v>62.5</v>
      </c>
      <c r="D19" s="7">
        <f t="shared" si="2"/>
        <v>25</v>
      </c>
      <c r="E19" s="7">
        <v>84.6</v>
      </c>
      <c r="F19" s="7">
        <f t="shared" si="3"/>
        <v>50.76</v>
      </c>
      <c r="G19" s="7">
        <f t="shared" si="1"/>
        <v>75.76</v>
      </c>
      <c r="H19" s="4">
        <v>22828150401</v>
      </c>
      <c r="I19" s="4" t="s">
        <v>39</v>
      </c>
      <c r="J19" s="4" t="s">
        <v>40</v>
      </c>
      <c r="K19" s="4"/>
      <c r="L19" s="4"/>
    </row>
    <row r="20" ht="26" customHeight="1" spans="1:12">
      <c r="A20" s="4">
        <v>18</v>
      </c>
      <c r="B20" s="5" t="s">
        <v>42</v>
      </c>
      <c r="C20" s="6">
        <v>60</v>
      </c>
      <c r="D20" s="7">
        <f t="shared" si="2"/>
        <v>24</v>
      </c>
      <c r="E20" s="7">
        <v>82.8</v>
      </c>
      <c r="F20" s="7">
        <f t="shared" si="3"/>
        <v>49.68</v>
      </c>
      <c r="G20" s="7">
        <f t="shared" si="1"/>
        <v>73.68</v>
      </c>
      <c r="H20" s="4">
        <v>22828150401</v>
      </c>
      <c r="I20" s="4" t="s">
        <v>39</v>
      </c>
      <c r="J20" s="4" t="s">
        <v>40</v>
      </c>
      <c r="K20" s="4"/>
      <c r="L20" s="4"/>
    </row>
    <row r="21" ht="26" customHeight="1" spans="1:12">
      <c r="A21" s="4">
        <v>19</v>
      </c>
      <c r="B21" s="5" t="s">
        <v>43</v>
      </c>
      <c r="C21" s="6">
        <v>65.5</v>
      </c>
      <c r="D21" s="7">
        <f t="shared" si="2"/>
        <v>26.2</v>
      </c>
      <c r="E21" s="7">
        <v>83</v>
      </c>
      <c r="F21" s="7">
        <f t="shared" si="3"/>
        <v>49.8</v>
      </c>
      <c r="G21" s="7">
        <f t="shared" si="1"/>
        <v>76</v>
      </c>
      <c r="H21" s="4">
        <v>22828150402</v>
      </c>
      <c r="I21" s="4" t="s">
        <v>39</v>
      </c>
      <c r="J21" s="4" t="s">
        <v>44</v>
      </c>
      <c r="K21" s="4" t="s">
        <v>16</v>
      </c>
      <c r="L21" s="4"/>
    </row>
    <row r="22" ht="26" customHeight="1" spans="1:12">
      <c r="A22" s="4">
        <v>20</v>
      </c>
      <c r="B22" s="5" t="s">
        <v>45</v>
      </c>
      <c r="C22" s="6">
        <v>59.33</v>
      </c>
      <c r="D22" s="7">
        <f t="shared" si="2"/>
        <v>23.732</v>
      </c>
      <c r="E22" s="7">
        <v>79</v>
      </c>
      <c r="F22" s="7">
        <f t="shared" si="3"/>
        <v>47.4</v>
      </c>
      <c r="G22" s="7">
        <f t="shared" si="1"/>
        <v>71.132</v>
      </c>
      <c r="H22" s="4">
        <v>22828150402</v>
      </c>
      <c r="I22" s="4" t="s">
        <v>39</v>
      </c>
      <c r="J22" s="4" t="s">
        <v>44</v>
      </c>
      <c r="K22" s="4"/>
      <c r="L22" s="4"/>
    </row>
    <row r="23" ht="26" customHeight="1" spans="1:12">
      <c r="A23" s="4">
        <v>21</v>
      </c>
      <c r="B23" s="5" t="s">
        <v>46</v>
      </c>
      <c r="C23" s="6">
        <v>64.87</v>
      </c>
      <c r="D23" s="7">
        <f t="shared" si="2"/>
        <v>25.948</v>
      </c>
      <c r="E23" s="7">
        <v>74.6</v>
      </c>
      <c r="F23" s="7">
        <f t="shared" si="3"/>
        <v>44.76</v>
      </c>
      <c r="G23" s="7">
        <f t="shared" si="1"/>
        <v>70.708</v>
      </c>
      <c r="H23" s="4">
        <v>22828150402</v>
      </c>
      <c r="I23" s="4" t="s">
        <v>39</v>
      </c>
      <c r="J23" s="4" t="s">
        <v>44</v>
      </c>
      <c r="K23" s="4"/>
      <c r="L23" s="4"/>
    </row>
    <row r="24" ht="26" customHeight="1" spans="1:12">
      <c r="A24" s="4">
        <v>22</v>
      </c>
      <c r="B24" s="5" t="s">
        <v>47</v>
      </c>
      <c r="C24" s="6">
        <v>61</v>
      </c>
      <c r="D24" s="7">
        <f t="shared" si="2"/>
        <v>24.4</v>
      </c>
      <c r="E24" s="7">
        <v>83.8</v>
      </c>
      <c r="F24" s="7">
        <f t="shared" si="3"/>
        <v>50.28</v>
      </c>
      <c r="G24" s="7">
        <f t="shared" si="1"/>
        <v>74.68</v>
      </c>
      <c r="H24" s="4">
        <v>22828150501</v>
      </c>
      <c r="I24" s="4" t="s">
        <v>48</v>
      </c>
      <c r="J24" s="4" t="s">
        <v>49</v>
      </c>
      <c r="K24" s="4" t="s">
        <v>16</v>
      </c>
      <c r="L24" s="4"/>
    </row>
    <row r="25" ht="26" customHeight="1" spans="1:12">
      <c r="A25" s="4">
        <v>23</v>
      </c>
      <c r="B25" s="5" t="s">
        <v>50</v>
      </c>
      <c r="C25" s="6">
        <v>62.5</v>
      </c>
      <c r="D25" s="7">
        <f t="shared" si="2"/>
        <v>25</v>
      </c>
      <c r="E25" s="7">
        <v>80</v>
      </c>
      <c r="F25" s="7">
        <f t="shared" si="3"/>
        <v>48</v>
      </c>
      <c r="G25" s="7">
        <f t="shared" si="1"/>
        <v>73</v>
      </c>
      <c r="H25" s="4">
        <v>22828150501</v>
      </c>
      <c r="I25" s="4" t="s">
        <v>48</v>
      </c>
      <c r="J25" s="4" t="s">
        <v>49</v>
      </c>
      <c r="K25" s="4"/>
      <c r="L25" s="4"/>
    </row>
    <row r="26" ht="26" customHeight="1" spans="1:12">
      <c r="A26" s="4">
        <v>24</v>
      </c>
      <c r="B26" s="5" t="s">
        <v>51</v>
      </c>
      <c r="C26" s="6">
        <v>54.17</v>
      </c>
      <c r="D26" s="7">
        <f t="shared" si="2"/>
        <v>21.668</v>
      </c>
      <c r="E26" s="7">
        <v>72</v>
      </c>
      <c r="F26" s="7">
        <f t="shared" si="3"/>
        <v>43.2</v>
      </c>
      <c r="G26" s="7">
        <f t="shared" si="1"/>
        <v>64.868</v>
      </c>
      <c r="H26" s="4">
        <v>22828150501</v>
      </c>
      <c r="I26" s="4" t="s">
        <v>48</v>
      </c>
      <c r="J26" s="4" t="s">
        <v>49</v>
      </c>
      <c r="K26" s="4"/>
      <c r="L26" s="4"/>
    </row>
    <row r="27" ht="26" customHeight="1" spans="1:12">
      <c r="A27" s="4">
        <v>25</v>
      </c>
      <c r="B27" s="5" t="s">
        <v>52</v>
      </c>
      <c r="C27" s="6">
        <v>64.67</v>
      </c>
      <c r="D27" s="7">
        <f t="shared" si="2"/>
        <v>25.868</v>
      </c>
      <c r="E27" s="7">
        <v>88.2</v>
      </c>
      <c r="F27" s="7">
        <f t="shared" si="3"/>
        <v>52.92</v>
      </c>
      <c r="G27" s="7">
        <f t="shared" si="1"/>
        <v>78.788</v>
      </c>
      <c r="H27" s="4">
        <v>22828150502</v>
      </c>
      <c r="I27" s="4" t="s">
        <v>48</v>
      </c>
      <c r="J27" s="4" t="s">
        <v>53</v>
      </c>
      <c r="K27" s="4" t="s">
        <v>16</v>
      </c>
      <c r="L27" s="4"/>
    </row>
    <row r="28" ht="26" customHeight="1" spans="1:12">
      <c r="A28" s="4">
        <v>26</v>
      </c>
      <c r="B28" s="5" t="s">
        <v>54</v>
      </c>
      <c r="C28" s="6">
        <v>60.33</v>
      </c>
      <c r="D28" s="7">
        <f t="shared" si="2"/>
        <v>24.132</v>
      </c>
      <c r="E28" s="7">
        <v>76.8</v>
      </c>
      <c r="F28" s="7">
        <f t="shared" si="3"/>
        <v>46.08</v>
      </c>
      <c r="G28" s="7">
        <f t="shared" si="1"/>
        <v>70.212</v>
      </c>
      <c r="H28" s="4">
        <v>22828150502</v>
      </c>
      <c r="I28" s="4" t="s">
        <v>48</v>
      </c>
      <c r="J28" s="4" t="s">
        <v>53</v>
      </c>
      <c r="K28" s="4"/>
      <c r="L28" s="4"/>
    </row>
    <row r="29" ht="26" customHeight="1" spans="1:12">
      <c r="A29" s="4">
        <v>27</v>
      </c>
      <c r="B29" s="5" t="s">
        <v>55</v>
      </c>
      <c r="C29" s="6">
        <v>56.17</v>
      </c>
      <c r="D29" s="7">
        <f t="shared" si="2"/>
        <v>22.468</v>
      </c>
      <c r="E29" s="7">
        <v>76.8</v>
      </c>
      <c r="F29" s="7">
        <f t="shared" si="3"/>
        <v>46.08</v>
      </c>
      <c r="G29" s="7">
        <f t="shared" si="1"/>
        <v>68.548</v>
      </c>
      <c r="H29" s="4">
        <v>22828150502</v>
      </c>
      <c r="I29" s="4" t="s">
        <v>48</v>
      </c>
      <c r="J29" s="4" t="s">
        <v>53</v>
      </c>
      <c r="K29" s="4"/>
      <c r="L29" s="4"/>
    </row>
    <row r="30" ht="26" customHeight="1" spans="1:12">
      <c r="A30" s="4">
        <v>28</v>
      </c>
      <c r="B30" s="5" t="s">
        <v>56</v>
      </c>
      <c r="C30" s="6">
        <v>59.3</v>
      </c>
      <c r="D30" s="7">
        <f t="shared" si="2"/>
        <v>23.72</v>
      </c>
      <c r="E30" s="7">
        <v>87.8</v>
      </c>
      <c r="F30" s="7">
        <f t="shared" si="3"/>
        <v>52.68</v>
      </c>
      <c r="G30" s="7">
        <f t="shared" si="1"/>
        <v>76.4</v>
      </c>
      <c r="H30" s="4">
        <v>22828150601</v>
      </c>
      <c r="I30" s="4" t="s">
        <v>57</v>
      </c>
      <c r="J30" s="4" t="s">
        <v>58</v>
      </c>
      <c r="K30" s="4" t="s">
        <v>16</v>
      </c>
      <c r="L30" s="4"/>
    </row>
    <row r="31" ht="26" customHeight="1" spans="1:12">
      <c r="A31" s="4">
        <v>29</v>
      </c>
      <c r="B31" s="5" t="s">
        <v>59</v>
      </c>
      <c r="C31" s="6">
        <v>57.33</v>
      </c>
      <c r="D31" s="7">
        <f t="shared" si="2"/>
        <v>22.932</v>
      </c>
      <c r="E31" s="7">
        <v>84.8</v>
      </c>
      <c r="F31" s="7">
        <f t="shared" si="3"/>
        <v>50.88</v>
      </c>
      <c r="G31" s="7">
        <f t="shared" si="1"/>
        <v>73.812</v>
      </c>
      <c r="H31" s="4">
        <v>22828150601</v>
      </c>
      <c r="I31" s="4" t="s">
        <v>57</v>
      </c>
      <c r="J31" s="4" t="s">
        <v>58</v>
      </c>
      <c r="K31" s="4"/>
      <c r="L31" s="4"/>
    </row>
    <row r="32" ht="26" customHeight="1" spans="1:12">
      <c r="A32" s="4">
        <v>30</v>
      </c>
      <c r="B32" s="5" t="s">
        <v>60</v>
      </c>
      <c r="C32" s="6">
        <v>58.13</v>
      </c>
      <c r="D32" s="7">
        <f t="shared" si="2"/>
        <v>23.252</v>
      </c>
      <c r="E32" s="7">
        <v>76.8</v>
      </c>
      <c r="F32" s="7">
        <f t="shared" si="3"/>
        <v>46.08</v>
      </c>
      <c r="G32" s="7">
        <f t="shared" si="1"/>
        <v>69.332</v>
      </c>
      <c r="H32" s="4">
        <v>22828150601</v>
      </c>
      <c r="I32" s="4" t="s">
        <v>57</v>
      </c>
      <c r="J32" s="4" t="s">
        <v>58</v>
      </c>
      <c r="K32" s="4"/>
      <c r="L32" s="4"/>
    </row>
    <row r="33" ht="26" customHeight="1" spans="1:12">
      <c r="A33" s="4">
        <v>31</v>
      </c>
      <c r="B33" s="5" t="s">
        <v>61</v>
      </c>
      <c r="C33" s="6">
        <v>73.67</v>
      </c>
      <c r="D33" s="7">
        <f t="shared" si="2"/>
        <v>29.468</v>
      </c>
      <c r="E33" s="7">
        <v>83.8</v>
      </c>
      <c r="F33" s="7">
        <f t="shared" si="3"/>
        <v>50.28</v>
      </c>
      <c r="G33" s="7">
        <f t="shared" si="1"/>
        <v>79.748</v>
      </c>
      <c r="H33" s="4">
        <v>22828150701</v>
      </c>
      <c r="I33" s="4" t="s">
        <v>62</v>
      </c>
      <c r="J33" s="4" t="s">
        <v>63</v>
      </c>
      <c r="K33" s="4" t="s">
        <v>16</v>
      </c>
      <c r="L33" s="4"/>
    </row>
    <row r="34" ht="26" customHeight="1" spans="1:12">
      <c r="A34" s="4">
        <v>32</v>
      </c>
      <c r="B34" s="5" t="s">
        <v>64</v>
      </c>
      <c r="C34" s="6">
        <v>67.83</v>
      </c>
      <c r="D34" s="7">
        <f t="shared" si="2"/>
        <v>27.132</v>
      </c>
      <c r="E34" s="7">
        <v>85.6</v>
      </c>
      <c r="F34" s="7">
        <f t="shared" si="3"/>
        <v>51.36</v>
      </c>
      <c r="G34" s="7">
        <f t="shared" si="1"/>
        <v>78.492</v>
      </c>
      <c r="H34" s="4">
        <v>22828150701</v>
      </c>
      <c r="I34" s="4" t="s">
        <v>62</v>
      </c>
      <c r="J34" s="4" t="s">
        <v>63</v>
      </c>
      <c r="K34" s="4"/>
      <c r="L34" s="4"/>
    </row>
    <row r="35" ht="26" customHeight="1" spans="1:12">
      <c r="A35" s="4">
        <v>33</v>
      </c>
      <c r="B35" s="5" t="s">
        <v>65</v>
      </c>
      <c r="C35" s="6">
        <v>62.83</v>
      </c>
      <c r="D35" s="7">
        <f t="shared" si="2"/>
        <v>25.132</v>
      </c>
      <c r="E35" s="7" t="s">
        <v>19</v>
      </c>
      <c r="F35" s="7">
        <v>0</v>
      </c>
      <c r="G35" s="7">
        <f t="shared" si="1"/>
        <v>25.132</v>
      </c>
      <c r="H35" s="4">
        <v>22828150701</v>
      </c>
      <c r="I35" s="4" t="s">
        <v>62</v>
      </c>
      <c r="J35" s="4" t="s">
        <v>63</v>
      </c>
      <c r="K35" s="4"/>
      <c r="L35" s="4"/>
    </row>
  </sheetData>
  <autoFilter ref="A2:L35">
    <sortState ref="A2:L35">
      <sortCondition ref="G2" descending="1"/>
    </sortState>
    <extLst/>
  </autoFilter>
  <sortState ref="A3:M5">
    <sortCondition ref="A3"/>
  </sortState>
  <mergeCells count="1">
    <mergeCell ref="A1:L1"/>
  </mergeCells>
  <pageMargins left="0.590277777777778" right="0.0784722222222222" top="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2022-07-18T00:49:00Z</dcterms:created>
  <dcterms:modified xsi:type="dcterms:W3CDTF">2022-07-18T08:35:00Z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887E74D2F5A74CF6A1C19129DB770695</vt:lpwstr>
  </property>
  <property fmtid="{D5CDD505-2E9C-101B-9397-08002B2CF9AE}" pid="3" name="KSOProductBuildVer">
    <vt:lpwstr>2052-11.1.0.11830</vt:lpwstr>
  </property>
</Properties>
</file>