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招聘数据统计表" sheetId="1" r:id="rId1"/>
  </sheets>
  <definedNames>
    <definedName name="_xlnm._FilterDatabase" localSheetId="0" hidden="1">'招聘数据统计表'!$A$2:$I$76</definedName>
  </definedNames>
  <calcPr fullCalcOnLoad="1"/>
</workbook>
</file>

<file path=xl/sharedStrings.xml><?xml version="1.0" encoding="utf-8"?>
<sst xmlns="http://schemas.openxmlformats.org/spreadsheetml/2006/main" count="296" uniqueCount="179">
  <si>
    <t>秀山自治县事业单位2022年三季度公开招聘工作人员报考人数、未缴费人数、缴费人数、招聘名额、递减岗位数及递减后招聘名额公示表</t>
  </si>
  <si>
    <t>序号</t>
  </si>
  <si>
    <t>报考单位</t>
  </si>
  <si>
    <t>报考岗位</t>
  </si>
  <si>
    <t>报考人数</t>
  </si>
  <si>
    <t>未缴费人数</t>
  </si>
  <si>
    <t>缴费人数</t>
  </si>
  <si>
    <t>招聘名额</t>
  </si>
  <si>
    <t>递减岗位数</t>
  </si>
  <si>
    <t>递减后招聘名额</t>
  </si>
  <si>
    <t>县融媒体中心</t>
  </si>
  <si>
    <t>财务管理岗</t>
  </si>
  <si>
    <t>294</t>
  </si>
  <si>
    <t>59</t>
  </si>
  <si>
    <t>图文编辑动画制作岗</t>
  </si>
  <si>
    <t>237</t>
  </si>
  <si>
    <t>126</t>
  </si>
  <si>
    <t>舞美设计岗</t>
  </si>
  <si>
    <t>74</t>
  </si>
  <si>
    <t>25</t>
  </si>
  <si>
    <t>记者岗1</t>
  </si>
  <si>
    <t>187</t>
  </si>
  <si>
    <t>34</t>
  </si>
  <si>
    <t>记者岗2</t>
  </si>
  <si>
    <t>393</t>
  </si>
  <si>
    <t>106</t>
  </si>
  <si>
    <t>记者岗3</t>
  </si>
  <si>
    <t>119</t>
  </si>
  <si>
    <t>23</t>
  </si>
  <si>
    <t>县水旱灾害防御中心</t>
  </si>
  <si>
    <t>防汛救灾岗</t>
  </si>
  <si>
    <t>20</t>
  </si>
  <si>
    <t>3</t>
  </si>
  <si>
    <t>县水文水质监测站</t>
  </si>
  <si>
    <t>水文管理岗</t>
  </si>
  <si>
    <t>26</t>
  </si>
  <si>
    <t>6</t>
  </si>
  <si>
    <t>县矫正帮教管理服务中心</t>
  </si>
  <si>
    <t>教育矫正岗</t>
  </si>
  <si>
    <t>68</t>
  </si>
  <si>
    <t>11</t>
  </si>
  <si>
    <t>县城市管理综合行政执法支队</t>
  </si>
  <si>
    <t>综合管理执法岗</t>
  </si>
  <si>
    <t>127</t>
  </si>
  <si>
    <t>38</t>
  </si>
  <si>
    <t>71</t>
  </si>
  <si>
    <t>13</t>
  </si>
  <si>
    <t>县农业科技信息中心</t>
  </si>
  <si>
    <t>155</t>
  </si>
  <si>
    <t>21</t>
  </si>
  <si>
    <t>数据应用及管理岗</t>
  </si>
  <si>
    <t>272</t>
  </si>
  <si>
    <t>53</t>
  </si>
  <si>
    <t>农村电商发展岗</t>
  </si>
  <si>
    <t>91</t>
  </si>
  <si>
    <t>8</t>
  </si>
  <si>
    <t>县农业项目服务中心</t>
  </si>
  <si>
    <t>农业工程管理及评审岗</t>
  </si>
  <si>
    <t>7</t>
  </si>
  <si>
    <t>县中药材产业中心</t>
  </si>
  <si>
    <t>经济作物技术岗</t>
  </si>
  <si>
    <t>9</t>
  </si>
  <si>
    <t>县应急救援中心</t>
  </si>
  <si>
    <t>应急救援岗</t>
  </si>
  <si>
    <t>262</t>
  </si>
  <si>
    <t>78</t>
  </si>
  <si>
    <t>县宣传教育中心</t>
  </si>
  <si>
    <t>宣传岗</t>
  </si>
  <si>
    <t>191</t>
  </si>
  <si>
    <t>49</t>
  </si>
  <si>
    <t>县突发事件预警信息发布中心</t>
  </si>
  <si>
    <t>法律岗</t>
  </si>
  <si>
    <t>48</t>
  </si>
  <si>
    <t>12</t>
  </si>
  <si>
    <t>县土地房屋收储中心</t>
  </si>
  <si>
    <t>规划与工程管理岗</t>
  </si>
  <si>
    <t>22</t>
  </si>
  <si>
    <t>县不动产登记中心</t>
  </si>
  <si>
    <t>27</t>
  </si>
  <si>
    <t>县交通运输综合行政执法支队</t>
  </si>
  <si>
    <t>工程质量监督岗1</t>
  </si>
  <si>
    <t>94</t>
  </si>
  <si>
    <t>18</t>
  </si>
  <si>
    <t>工程质量监督岗2</t>
  </si>
  <si>
    <t>100</t>
  </si>
  <si>
    <t>工程质量监督岗3</t>
  </si>
  <si>
    <t>17</t>
  </si>
  <si>
    <t>1</t>
  </si>
  <si>
    <t>一线执法岗1</t>
  </si>
  <si>
    <t>82</t>
  </si>
  <si>
    <t>一线执法岗2</t>
  </si>
  <si>
    <t>678</t>
  </si>
  <si>
    <t>104</t>
  </si>
  <si>
    <t>法制审核岗</t>
  </si>
  <si>
    <t>92</t>
  </si>
  <si>
    <t>财会岗</t>
  </si>
  <si>
    <t>86</t>
  </si>
  <si>
    <t>县人民医院</t>
  </si>
  <si>
    <t>临床专技岗</t>
  </si>
  <si>
    <t>35</t>
  </si>
  <si>
    <t>口腔科专技岗</t>
  </si>
  <si>
    <t>中医康复专技岗</t>
  </si>
  <si>
    <t>2</t>
  </si>
  <si>
    <t>康复治疗专技人员</t>
  </si>
  <si>
    <t>5</t>
  </si>
  <si>
    <t>肿瘤科放疗物理岗</t>
  </si>
  <si>
    <t>放射专技岗</t>
  </si>
  <si>
    <t>检验专技岗</t>
  </si>
  <si>
    <t>10</t>
  </si>
  <si>
    <t>药房专技岗</t>
  </si>
  <si>
    <t>医疗设备管理专技岗</t>
  </si>
  <si>
    <t>4</t>
  </si>
  <si>
    <t>行政办公室专技岗</t>
  </si>
  <si>
    <t>护理专技岗1</t>
  </si>
  <si>
    <t>61</t>
  </si>
  <si>
    <t>护理专技岗2</t>
  </si>
  <si>
    <t>县中医医院</t>
  </si>
  <si>
    <t>县妇幼保健院</t>
  </si>
  <si>
    <t>临床专技人员</t>
  </si>
  <si>
    <t>0</t>
  </si>
  <si>
    <t>超声科专技岗</t>
  </si>
  <si>
    <t>预防保健专技岗</t>
  </si>
  <si>
    <t>县疾病预防控制中心</t>
  </si>
  <si>
    <t>资产管理专技岗</t>
  </si>
  <si>
    <t>63</t>
  </si>
  <si>
    <t>信息科专技岗</t>
  </si>
  <si>
    <t>县精神卫生中心</t>
  </si>
  <si>
    <t>药剂专技岗</t>
  </si>
  <si>
    <t>157</t>
  </si>
  <si>
    <t>财务专技岗</t>
  </si>
  <si>
    <t>66</t>
  </si>
  <si>
    <t>县红十字会</t>
  </si>
  <si>
    <t>救助救护专技岗</t>
  </si>
  <si>
    <t>县基层卫生管理中心</t>
  </si>
  <si>
    <t>档案管理专技岗</t>
  </si>
  <si>
    <t>64</t>
  </si>
  <si>
    <t>县中心血库</t>
  </si>
  <si>
    <t>护理专技岗</t>
  </si>
  <si>
    <t>19</t>
  </si>
  <si>
    <t>检验专技岗1</t>
  </si>
  <si>
    <t>县高级中学</t>
  </si>
  <si>
    <t>卫生保健岗</t>
  </si>
  <si>
    <t>档案管理岗</t>
  </si>
  <si>
    <t>县职业教育中心</t>
  </si>
  <si>
    <t>园林景观设计教师岗</t>
  </si>
  <si>
    <t>环境设计教师岗</t>
  </si>
  <si>
    <t>计算机教师岗</t>
  </si>
  <si>
    <t>46</t>
  </si>
  <si>
    <t>电子商务教师岗</t>
  </si>
  <si>
    <t>县凤起中学</t>
  </si>
  <si>
    <t>初中语文教师岗</t>
  </si>
  <si>
    <t>266</t>
  </si>
  <si>
    <t>67</t>
  </si>
  <si>
    <t>初中英语教师岗</t>
  </si>
  <si>
    <t>172</t>
  </si>
  <si>
    <t>45</t>
  </si>
  <si>
    <t>初中物理教师岗</t>
  </si>
  <si>
    <t>城区初中</t>
  </si>
  <si>
    <t>心理健康教师岗</t>
  </si>
  <si>
    <t>44</t>
  </si>
  <si>
    <t>城区小学</t>
  </si>
  <si>
    <t>小学语文教师岗(序号66)</t>
  </si>
  <si>
    <t>69</t>
  </si>
  <si>
    <t>小学数学教师岗(序号67)</t>
  </si>
  <si>
    <t>225</t>
  </si>
  <si>
    <t>小学英语教师岗(序号68)</t>
  </si>
  <si>
    <t>422</t>
  </si>
  <si>
    <t>75</t>
  </si>
  <si>
    <t>小学体育教师岗(序号69)</t>
  </si>
  <si>
    <t>85</t>
  </si>
  <si>
    <t>小学美术教师岗(序号70)</t>
  </si>
  <si>
    <t>188</t>
  </si>
  <si>
    <t>55</t>
  </si>
  <si>
    <t>城区幼儿园</t>
  </si>
  <si>
    <t>幼儿园教师岗(序号71)</t>
  </si>
  <si>
    <t>223</t>
  </si>
  <si>
    <t>幼儿园教师岗(序号72)</t>
  </si>
  <si>
    <t>227</t>
  </si>
  <si>
    <t>36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</si>
</sst>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0"/>
      <name val="宋体"/>
      <family val="0"/>
    </font>
    <font>
      <sz val="12"/>
      <name val="方正仿宋_GBK"/>
      <family val="4"/>
    </font>
    <font>
      <sz val="12"/>
      <color indexed="10"/>
      <name val="方正仿宋_GBK"/>
      <family val="4"/>
    </font>
    <font>
      <b/>
      <sz val="16"/>
      <name val="方正仿宋_GBK"/>
      <family val="4"/>
    </font>
    <font>
      <b/>
      <sz val="12"/>
      <name val="方正仿宋_GBK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75"/>
  <sheetViews>
    <sheetView tabSelected="1" workbookViewId="0" topLeftCell="A1">
      <selection activeCell="L2" sqref="L2"/>
    </sheetView>
  </sheetViews>
  <sheetFormatPr defaultColWidth="9.140625" defaultRowHeight="12.75"/>
  <cols>
    <col min="1" max="1" width="9.7109375" style="3" customWidth="1"/>
    <col min="2" max="2" width="35.140625" style="4" customWidth="1"/>
    <col min="3" max="3" width="30.421875" style="4" customWidth="1"/>
    <col min="4" max="7" width="13.140625" style="3" customWidth="1"/>
    <col min="8" max="8" width="15.421875" style="3" customWidth="1"/>
    <col min="9" max="9" width="19.140625" style="3" customWidth="1"/>
    <col min="10" max="254" width="9.140625" style="4" customWidth="1"/>
    <col min="255" max="16384" width="9.140625" style="5" customWidth="1"/>
  </cols>
  <sheetData>
    <row r="1" spans="1:9" ht="54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15.75">
      <c r="A2" s="7" t="s">
        <v>1</v>
      </c>
      <c r="B2" s="8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ht="15.75">
      <c r="A3" s="9">
        <v>1</v>
      </c>
      <c r="B3" s="10" t="s">
        <v>10</v>
      </c>
      <c r="C3" s="10" t="s">
        <v>11</v>
      </c>
      <c r="D3" s="11" t="s">
        <v>12</v>
      </c>
      <c r="E3" s="11" t="s">
        <v>13</v>
      </c>
      <c r="F3" s="9">
        <f aca="true" t="shared" si="0" ref="F3:F45">D3-E3</f>
        <v>235</v>
      </c>
      <c r="G3" s="12">
        <v>1</v>
      </c>
      <c r="H3" s="13"/>
      <c r="I3" s="9">
        <f aca="true" t="shared" si="1" ref="I3:I39">G3</f>
        <v>1</v>
      </c>
    </row>
    <row r="4" spans="1:9" ht="15.75">
      <c r="A4" s="9">
        <v>2</v>
      </c>
      <c r="B4" s="10" t="s">
        <v>10</v>
      </c>
      <c r="C4" s="10" t="s">
        <v>14</v>
      </c>
      <c r="D4" s="11" t="s">
        <v>15</v>
      </c>
      <c r="E4" s="11" t="s">
        <v>16</v>
      </c>
      <c r="F4" s="9">
        <f t="shared" si="0"/>
        <v>111</v>
      </c>
      <c r="G4" s="12">
        <v>1</v>
      </c>
      <c r="H4" s="13"/>
      <c r="I4" s="9">
        <f t="shared" si="1"/>
        <v>1</v>
      </c>
    </row>
    <row r="5" spans="1:9" ht="15.75">
      <c r="A5" s="9">
        <v>3</v>
      </c>
      <c r="B5" s="10" t="s">
        <v>10</v>
      </c>
      <c r="C5" s="10" t="s">
        <v>17</v>
      </c>
      <c r="D5" s="11" t="s">
        <v>18</v>
      </c>
      <c r="E5" s="11" t="s">
        <v>19</v>
      </c>
      <c r="F5" s="9">
        <f t="shared" si="0"/>
        <v>49</v>
      </c>
      <c r="G5" s="12">
        <v>1</v>
      </c>
      <c r="H5" s="13"/>
      <c r="I5" s="9">
        <f t="shared" si="1"/>
        <v>1</v>
      </c>
    </row>
    <row r="6" spans="1:9" ht="15.75">
      <c r="A6" s="9">
        <v>4</v>
      </c>
      <c r="B6" s="10" t="s">
        <v>10</v>
      </c>
      <c r="C6" s="10" t="s">
        <v>20</v>
      </c>
      <c r="D6" s="11" t="s">
        <v>21</v>
      </c>
      <c r="E6" s="11" t="s">
        <v>22</v>
      </c>
      <c r="F6" s="9">
        <f t="shared" si="0"/>
        <v>153</v>
      </c>
      <c r="G6" s="12">
        <v>1</v>
      </c>
      <c r="H6" s="13"/>
      <c r="I6" s="9">
        <f t="shared" si="1"/>
        <v>1</v>
      </c>
    </row>
    <row r="7" spans="1:9" ht="15.75">
      <c r="A7" s="9">
        <v>5</v>
      </c>
      <c r="B7" s="10" t="s">
        <v>10</v>
      </c>
      <c r="C7" s="10" t="s">
        <v>23</v>
      </c>
      <c r="D7" s="11" t="s">
        <v>24</v>
      </c>
      <c r="E7" s="11" t="s">
        <v>25</v>
      </c>
      <c r="F7" s="9">
        <f t="shared" si="0"/>
        <v>287</v>
      </c>
      <c r="G7" s="12">
        <v>1</v>
      </c>
      <c r="H7" s="13"/>
      <c r="I7" s="9">
        <f t="shared" si="1"/>
        <v>1</v>
      </c>
    </row>
    <row r="8" spans="1:9" ht="15.75">
      <c r="A8" s="9">
        <v>6</v>
      </c>
      <c r="B8" s="10" t="s">
        <v>10</v>
      </c>
      <c r="C8" s="10" t="s">
        <v>26</v>
      </c>
      <c r="D8" s="11" t="s">
        <v>27</v>
      </c>
      <c r="E8" s="11" t="s">
        <v>28</v>
      </c>
      <c r="F8" s="9">
        <f t="shared" si="0"/>
        <v>96</v>
      </c>
      <c r="G8" s="12">
        <v>1</v>
      </c>
      <c r="H8" s="13"/>
      <c r="I8" s="9">
        <f t="shared" si="1"/>
        <v>1</v>
      </c>
    </row>
    <row r="9" spans="1:9" ht="15.75">
      <c r="A9" s="9">
        <v>7</v>
      </c>
      <c r="B9" s="10" t="s">
        <v>29</v>
      </c>
      <c r="C9" s="10" t="s">
        <v>30</v>
      </c>
      <c r="D9" s="11" t="s">
        <v>31</v>
      </c>
      <c r="E9" s="11" t="s">
        <v>32</v>
      </c>
      <c r="F9" s="9">
        <f t="shared" si="0"/>
        <v>17</v>
      </c>
      <c r="G9" s="14">
        <v>1</v>
      </c>
      <c r="H9" s="15"/>
      <c r="I9" s="9">
        <f t="shared" si="1"/>
        <v>1</v>
      </c>
    </row>
    <row r="10" spans="1:9" ht="15.75">
      <c r="A10" s="9">
        <v>8</v>
      </c>
      <c r="B10" s="10" t="s">
        <v>33</v>
      </c>
      <c r="C10" s="10" t="s">
        <v>34</v>
      </c>
      <c r="D10" s="11" t="s">
        <v>35</v>
      </c>
      <c r="E10" s="11" t="s">
        <v>36</v>
      </c>
      <c r="F10" s="9">
        <f t="shared" si="0"/>
        <v>20</v>
      </c>
      <c r="G10" s="14">
        <v>1</v>
      </c>
      <c r="H10" s="15"/>
      <c r="I10" s="9">
        <f t="shared" si="1"/>
        <v>1</v>
      </c>
    </row>
    <row r="11" spans="1:9" ht="15.75">
      <c r="A11" s="9">
        <v>9</v>
      </c>
      <c r="B11" s="10" t="s">
        <v>37</v>
      </c>
      <c r="C11" s="10" t="s">
        <v>38</v>
      </c>
      <c r="D11" s="11" t="s">
        <v>39</v>
      </c>
      <c r="E11" s="11" t="s">
        <v>40</v>
      </c>
      <c r="F11" s="9">
        <f t="shared" si="0"/>
        <v>57</v>
      </c>
      <c r="G11" s="14">
        <v>1</v>
      </c>
      <c r="H11" s="15"/>
      <c r="I11" s="9">
        <f t="shared" si="1"/>
        <v>1</v>
      </c>
    </row>
    <row r="12" spans="1:9" ht="15.75">
      <c r="A12" s="9">
        <v>10</v>
      </c>
      <c r="B12" s="10" t="s">
        <v>41</v>
      </c>
      <c r="C12" s="10" t="s">
        <v>42</v>
      </c>
      <c r="D12" s="11" t="s">
        <v>43</v>
      </c>
      <c r="E12" s="11" t="s">
        <v>44</v>
      </c>
      <c r="F12" s="9">
        <f t="shared" si="0"/>
        <v>89</v>
      </c>
      <c r="G12" s="15">
        <v>2</v>
      </c>
      <c r="H12" s="15"/>
      <c r="I12" s="9">
        <f t="shared" si="1"/>
        <v>2</v>
      </c>
    </row>
    <row r="13" spans="1:9" ht="15.75">
      <c r="A13" s="9">
        <v>11</v>
      </c>
      <c r="B13" s="10" t="s">
        <v>41</v>
      </c>
      <c r="C13" s="10" t="s">
        <v>11</v>
      </c>
      <c r="D13" s="11" t="s">
        <v>45</v>
      </c>
      <c r="E13" s="11" t="s">
        <v>46</v>
      </c>
      <c r="F13" s="9">
        <f t="shared" si="0"/>
        <v>58</v>
      </c>
      <c r="G13" s="15">
        <v>1</v>
      </c>
      <c r="H13" s="15"/>
      <c r="I13" s="9">
        <f t="shared" si="1"/>
        <v>1</v>
      </c>
    </row>
    <row r="14" spans="1:9" ht="15.75">
      <c r="A14" s="9">
        <v>12</v>
      </c>
      <c r="B14" s="10" t="s">
        <v>47</v>
      </c>
      <c r="C14" s="10" t="s">
        <v>11</v>
      </c>
      <c r="D14" s="11" t="s">
        <v>48</v>
      </c>
      <c r="E14" s="11" t="s">
        <v>49</v>
      </c>
      <c r="F14" s="9">
        <f t="shared" si="0"/>
        <v>134</v>
      </c>
      <c r="G14" s="15">
        <v>1</v>
      </c>
      <c r="H14" s="15"/>
      <c r="I14" s="9">
        <f t="shared" si="1"/>
        <v>1</v>
      </c>
    </row>
    <row r="15" spans="1:9" ht="15.75">
      <c r="A15" s="9">
        <v>13</v>
      </c>
      <c r="B15" s="10" t="s">
        <v>47</v>
      </c>
      <c r="C15" s="10" t="s">
        <v>50</v>
      </c>
      <c r="D15" s="11" t="s">
        <v>51</v>
      </c>
      <c r="E15" s="11" t="s">
        <v>52</v>
      </c>
      <c r="F15" s="9">
        <f t="shared" si="0"/>
        <v>219</v>
      </c>
      <c r="G15" s="13">
        <v>1</v>
      </c>
      <c r="H15" s="13"/>
      <c r="I15" s="9">
        <f t="shared" si="1"/>
        <v>1</v>
      </c>
    </row>
    <row r="16" spans="1:9" ht="15.75">
      <c r="A16" s="9">
        <v>14</v>
      </c>
      <c r="B16" s="10" t="s">
        <v>47</v>
      </c>
      <c r="C16" s="10" t="s">
        <v>53</v>
      </c>
      <c r="D16" s="11" t="s">
        <v>54</v>
      </c>
      <c r="E16" s="11" t="s">
        <v>55</v>
      </c>
      <c r="F16" s="9">
        <f t="shared" si="0"/>
        <v>83</v>
      </c>
      <c r="G16" s="15">
        <v>1</v>
      </c>
      <c r="H16" s="15"/>
      <c r="I16" s="9">
        <f t="shared" si="1"/>
        <v>1</v>
      </c>
    </row>
    <row r="17" spans="1:9" ht="15.75">
      <c r="A17" s="9">
        <v>15</v>
      </c>
      <c r="B17" s="10" t="s">
        <v>56</v>
      </c>
      <c r="C17" s="10" t="s">
        <v>57</v>
      </c>
      <c r="D17" s="11" t="s">
        <v>31</v>
      </c>
      <c r="E17" s="11" t="s">
        <v>58</v>
      </c>
      <c r="F17" s="9">
        <f t="shared" si="0"/>
        <v>13</v>
      </c>
      <c r="G17" s="13">
        <v>1</v>
      </c>
      <c r="H17" s="13"/>
      <c r="I17" s="9">
        <f t="shared" si="1"/>
        <v>1</v>
      </c>
    </row>
    <row r="18" spans="1:9" ht="15.75">
      <c r="A18" s="9">
        <v>16</v>
      </c>
      <c r="B18" s="10" t="s">
        <v>59</v>
      </c>
      <c r="C18" s="10" t="s">
        <v>60</v>
      </c>
      <c r="D18" s="11" t="s">
        <v>52</v>
      </c>
      <c r="E18" s="11" t="s">
        <v>61</v>
      </c>
      <c r="F18" s="9">
        <f t="shared" si="0"/>
        <v>44</v>
      </c>
      <c r="G18" s="15">
        <v>1</v>
      </c>
      <c r="H18" s="15"/>
      <c r="I18" s="9">
        <f t="shared" si="1"/>
        <v>1</v>
      </c>
    </row>
    <row r="19" spans="1:9" ht="15.75">
      <c r="A19" s="9">
        <v>17</v>
      </c>
      <c r="B19" s="10" t="s">
        <v>62</v>
      </c>
      <c r="C19" s="10" t="s">
        <v>63</v>
      </c>
      <c r="D19" s="11" t="s">
        <v>64</v>
      </c>
      <c r="E19" s="11" t="s">
        <v>65</v>
      </c>
      <c r="F19" s="9">
        <f t="shared" si="0"/>
        <v>184</v>
      </c>
      <c r="G19" s="12">
        <v>1</v>
      </c>
      <c r="H19" s="13"/>
      <c r="I19" s="9">
        <f t="shared" si="1"/>
        <v>1</v>
      </c>
    </row>
    <row r="20" spans="1:9" ht="15.75">
      <c r="A20" s="9">
        <v>18</v>
      </c>
      <c r="B20" s="10" t="s">
        <v>66</v>
      </c>
      <c r="C20" s="10" t="s">
        <v>67</v>
      </c>
      <c r="D20" s="11" t="s">
        <v>68</v>
      </c>
      <c r="E20" s="11" t="s">
        <v>69</v>
      </c>
      <c r="F20" s="9">
        <f t="shared" si="0"/>
        <v>142</v>
      </c>
      <c r="G20" s="12">
        <v>1</v>
      </c>
      <c r="H20" s="13"/>
      <c r="I20" s="9">
        <f t="shared" si="1"/>
        <v>1</v>
      </c>
    </row>
    <row r="21" spans="1:9" ht="15.75">
      <c r="A21" s="9">
        <v>19</v>
      </c>
      <c r="B21" s="10" t="s">
        <v>70</v>
      </c>
      <c r="C21" s="10" t="s">
        <v>71</v>
      </c>
      <c r="D21" s="11" t="s">
        <v>72</v>
      </c>
      <c r="E21" s="11" t="s">
        <v>73</v>
      </c>
      <c r="F21" s="9">
        <f t="shared" si="0"/>
        <v>36</v>
      </c>
      <c r="G21" s="12">
        <v>1</v>
      </c>
      <c r="H21" s="13"/>
      <c r="I21" s="9">
        <f t="shared" si="1"/>
        <v>1</v>
      </c>
    </row>
    <row r="22" spans="1:9" ht="15.75">
      <c r="A22" s="9">
        <v>20</v>
      </c>
      <c r="B22" s="10" t="s">
        <v>74</v>
      </c>
      <c r="C22" s="10" t="s">
        <v>75</v>
      </c>
      <c r="D22" s="11" t="s">
        <v>76</v>
      </c>
      <c r="E22" s="11" t="s">
        <v>32</v>
      </c>
      <c r="F22" s="9">
        <f t="shared" si="0"/>
        <v>19</v>
      </c>
      <c r="G22" s="12">
        <v>1</v>
      </c>
      <c r="H22" s="13"/>
      <c r="I22" s="9">
        <f t="shared" si="1"/>
        <v>1</v>
      </c>
    </row>
    <row r="23" spans="1:9" ht="15.75">
      <c r="A23" s="9">
        <v>21</v>
      </c>
      <c r="B23" s="10" t="s">
        <v>77</v>
      </c>
      <c r="C23" s="10" t="s">
        <v>75</v>
      </c>
      <c r="D23" s="11" t="s">
        <v>78</v>
      </c>
      <c r="E23" s="11" t="s">
        <v>55</v>
      </c>
      <c r="F23" s="9">
        <f t="shared" si="0"/>
        <v>19</v>
      </c>
      <c r="G23" s="12">
        <v>1</v>
      </c>
      <c r="H23" s="13"/>
      <c r="I23" s="9">
        <f t="shared" si="1"/>
        <v>1</v>
      </c>
    </row>
    <row r="24" spans="1:9" ht="15.75">
      <c r="A24" s="9">
        <v>22</v>
      </c>
      <c r="B24" s="10" t="s">
        <v>79</v>
      </c>
      <c r="C24" s="10" t="s">
        <v>80</v>
      </c>
      <c r="D24" s="11" t="s">
        <v>81</v>
      </c>
      <c r="E24" s="11" t="s">
        <v>82</v>
      </c>
      <c r="F24" s="9">
        <f t="shared" si="0"/>
        <v>76</v>
      </c>
      <c r="G24" s="12">
        <v>1</v>
      </c>
      <c r="H24" s="13"/>
      <c r="I24" s="9">
        <f t="shared" si="1"/>
        <v>1</v>
      </c>
    </row>
    <row r="25" spans="1:9" ht="15.75">
      <c r="A25" s="9">
        <v>23</v>
      </c>
      <c r="B25" s="10" t="s">
        <v>79</v>
      </c>
      <c r="C25" s="10" t="s">
        <v>83</v>
      </c>
      <c r="D25" s="11" t="s">
        <v>84</v>
      </c>
      <c r="E25" s="11" t="s">
        <v>35</v>
      </c>
      <c r="F25" s="9">
        <f t="shared" si="0"/>
        <v>74</v>
      </c>
      <c r="G25" s="12">
        <v>2</v>
      </c>
      <c r="H25" s="13"/>
      <c r="I25" s="9">
        <f t="shared" si="1"/>
        <v>2</v>
      </c>
    </row>
    <row r="26" spans="1:9" ht="15.75">
      <c r="A26" s="9">
        <v>24</v>
      </c>
      <c r="B26" s="10" t="s">
        <v>79</v>
      </c>
      <c r="C26" s="10" t="s">
        <v>85</v>
      </c>
      <c r="D26" s="11" t="s">
        <v>86</v>
      </c>
      <c r="E26" s="11" t="s">
        <v>87</v>
      </c>
      <c r="F26" s="9">
        <f t="shared" si="0"/>
        <v>16</v>
      </c>
      <c r="G26" s="12">
        <v>2</v>
      </c>
      <c r="H26" s="13"/>
      <c r="I26" s="9">
        <f t="shared" si="1"/>
        <v>2</v>
      </c>
    </row>
    <row r="27" spans="1:9" ht="15.75">
      <c r="A27" s="9">
        <v>25</v>
      </c>
      <c r="B27" s="10" t="s">
        <v>79</v>
      </c>
      <c r="C27" s="10" t="s">
        <v>88</v>
      </c>
      <c r="D27" s="11" t="s">
        <v>89</v>
      </c>
      <c r="E27" s="11" t="s">
        <v>86</v>
      </c>
      <c r="F27" s="9">
        <f t="shared" si="0"/>
        <v>65</v>
      </c>
      <c r="G27" s="12">
        <v>4</v>
      </c>
      <c r="H27" s="13"/>
      <c r="I27" s="9">
        <f t="shared" si="1"/>
        <v>4</v>
      </c>
    </row>
    <row r="28" spans="1:9" ht="15.75">
      <c r="A28" s="9">
        <v>26</v>
      </c>
      <c r="B28" s="10" t="s">
        <v>79</v>
      </c>
      <c r="C28" s="10" t="s">
        <v>90</v>
      </c>
      <c r="D28" s="11" t="s">
        <v>91</v>
      </c>
      <c r="E28" s="11" t="s">
        <v>92</v>
      </c>
      <c r="F28" s="9">
        <f t="shared" si="0"/>
        <v>574</v>
      </c>
      <c r="G28" s="12">
        <v>3</v>
      </c>
      <c r="H28" s="13"/>
      <c r="I28" s="9">
        <f t="shared" si="1"/>
        <v>3</v>
      </c>
    </row>
    <row r="29" spans="1:9" ht="15.75">
      <c r="A29" s="9">
        <v>27</v>
      </c>
      <c r="B29" s="10" t="s">
        <v>79</v>
      </c>
      <c r="C29" s="10" t="s">
        <v>93</v>
      </c>
      <c r="D29" s="11" t="s">
        <v>94</v>
      </c>
      <c r="E29" s="11" t="s">
        <v>36</v>
      </c>
      <c r="F29" s="9">
        <f t="shared" si="0"/>
        <v>86</v>
      </c>
      <c r="G29" s="12">
        <v>2</v>
      </c>
      <c r="H29" s="13"/>
      <c r="I29" s="9">
        <f t="shared" si="1"/>
        <v>2</v>
      </c>
    </row>
    <row r="30" spans="1:9" ht="15.75">
      <c r="A30" s="9">
        <v>28</v>
      </c>
      <c r="B30" s="10" t="s">
        <v>79</v>
      </c>
      <c r="C30" s="10" t="s">
        <v>95</v>
      </c>
      <c r="D30" s="11" t="s">
        <v>96</v>
      </c>
      <c r="E30" s="11" t="s">
        <v>40</v>
      </c>
      <c r="F30" s="9">
        <f t="shared" si="0"/>
        <v>75</v>
      </c>
      <c r="G30" s="12">
        <v>1</v>
      </c>
      <c r="H30" s="13"/>
      <c r="I30" s="9">
        <f t="shared" si="1"/>
        <v>1</v>
      </c>
    </row>
    <row r="31" spans="1:9" ht="15.75">
      <c r="A31" s="9">
        <v>29</v>
      </c>
      <c r="B31" s="10" t="s">
        <v>97</v>
      </c>
      <c r="C31" s="10" t="s">
        <v>98</v>
      </c>
      <c r="D31" s="11" t="s">
        <v>99</v>
      </c>
      <c r="E31" s="11" t="s">
        <v>32</v>
      </c>
      <c r="F31" s="9">
        <f t="shared" si="0"/>
        <v>32</v>
      </c>
      <c r="G31" s="16">
        <v>4</v>
      </c>
      <c r="H31" s="17"/>
      <c r="I31" s="9">
        <f t="shared" si="1"/>
        <v>4</v>
      </c>
    </row>
    <row r="32" spans="1:9" ht="15.75">
      <c r="A32" s="9">
        <v>30</v>
      </c>
      <c r="B32" s="10" t="s">
        <v>97</v>
      </c>
      <c r="C32" s="10" t="s">
        <v>100</v>
      </c>
      <c r="D32" s="11" t="s">
        <v>58</v>
      </c>
      <c r="E32" s="11" t="s">
        <v>87</v>
      </c>
      <c r="F32" s="9">
        <f t="shared" si="0"/>
        <v>6</v>
      </c>
      <c r="G32" s="16">
        <v>1</v>
      </c>
      <c r="H32" s="17"/>
      <c r="I32" s="9">
        <f t="shared" si="1"/>
        <v>1</v>
      </c>
    </row>
    <row r="33" spans="1:9" ht="15.75">
      <c r="A33" s="9">
        <v>31</v>
      </c>
      <c r="B33" s="10" t="s">
        <v>97</v>
      </c>
      <c r="C33" s="10" t="s">
        <v>101</v>
      </c>
      <c r="D33" s="11" t="s">
        <v>36</v>
      </c>
      <c r="E33" s="11" t="s">
        <v>102</v>
      </c>
      <c r="F33" s="9">
        <f t="shared" si="0"/>
        <v>4</v>
      </c>
      <c r="G33" s="16">
        <v>1</v>
      </c>
      <c r="H33" s="17"/>
      <c r="I33" s="9">
        <f t="shared" si="1"/>
        <v>1</v>
      </c>
    </row>
    <row r="34" spans="1:9" ht="15.75">
      <c r="A34" s="9">
        <v>32</v>
      </c>
      <c r="B34" s="10" t="s">
        <v>97</v>
      </c>
      <c r="C34" s="10" t="s">
        <v>103</v>
      </c>
      <c r="D34" s="11" t="s">
        <v>73</v>
      </c>
      <c r="E34" s="11" t="s">
        <v>104</v>
      </c>
      <c r="F34" s="9">
        <f t="shared" si="0"/>
        <v>7</v>
      </c>
      <c r="G34" s="16">
        <v>1</v>
      </c>
      <c r="H34" s="17"/>
      <c r="I34" s="9">
        <f t="shared" si="1"/>
        <v>1</v>
      </c>
    </row>
    <row r="35" spans="1:9" ht="15.75">
      <c r="A35" s="9">
        <v>33</v>
      </c>
      <c r="B35" s="10" t="s">
        <v>97</v>
      </c>
      <c r="C35" s="10" t="s">
        <v>105</v>
      </c>
      <c r="D35" s="11" t="s">
        <v>104</v>
      </c>
      <c r="E35" s="11" t="s">
        <v>87</v>
      </c>
      <c r="F35" s="9">
        <f t="shared" si="0"/>
        <v>4</v>
      </c>
      <c r="G35" s="16">
        <v>1</v>
      </c>
      <c r="H35" s="17"/>
      <c r="I35" s="9">
        <f t="shared" si="1"/>
        <v>1</v>
      </c>
    </row>
    <row r="36" spans="1:9" ht="15.75">
      <c r="A36" s="9">
        <v>34</v>
      </c>
      <c r="B36" s="10" t="s">
        <v>97</v>
      </c>
      <c r="C36" s="10" t="s">
        <v>106</v>
      </c>
      <c r="D36" s="11" t="s">
        <v>58</v>
      </c>
      <c r="E36" s="11" t="s">
        <v>87</v>
      </c>
      <c r="F36" s="9">
        <f t="shared" si="0"/>
        <v>6</v>
      </c>
      <c r="G36" s="16">
        <v>1</v>
      </c>
      <c r="H36" s="17"/>
      <c r="I36" s="9">
        <f t="shared" si="1"/>
        <v>1</v>
      </c>
    </row>
    <row r="37" spans="1:9" ht="15.75">
      <c r="A37" s="9">
        <v>35</v>
      </c>
      <c r="B37" s="10" t="s">
        <v>97</v>
      </c>
      <c r="C37" s="10" t="s">
        <v>107</v>
      </c>
      <c r="D37" s="11" t="s">
        <v>108</v>
      </c>
      <c r="E37" s="11" t="s">
        <v>32</v>
      </c>
      <c r="F37" s="9">
        <f t="shared" si="0"/>
        <v>7</v>
      </c>
      <c r="G37" s="16">
        <v>1</v>
      </c>
      <c r="H37" s="17"/>
      <c r="I37" s="9">
        <f t="shared" si="1"/>
        <v>1</v>
      </c>
    </row>
    <row r="38" spans="1:9" ht="15.75">
      <c r="A38" s="9">
        <v>36</v>
      </c>
      <c r="B38" s="10" t="s">
        <v>97</v>
      </c>
      <c r="C38" s="10" t="s">
        <v>109</v>
      </c>
      <c r="D38" s="11" t="s">
        <v>76</v>
      </c>
      <c r="E38" s="11" t="s">
        <v>32</v>
      </c>
      <c r="F38" s="9">
        <f t="shared" si="0"/>
        <v>19</v>
      </c>
      <c r="G38" s="16">
        <v>3</v>
      </c>
      <c r="H38" s="17"/>
      <c r="I38" s="9">
        <f t="shared" si="1"/>
        <v>3</v>
      </c>
    </row>
    <row r="39" spans="1:9" ht="15.75">
      <c r="A39" s="9">
        <v>37</v>
      </c>
      <c r="B39" s="10" t="s">
        <v>97</v>
      </c>
      <c r="C39" s="10" t="s">
        <v>110</v>
      </c>
      <c r="D39" s="11" t="s">
        <v>49</v>
      </c>
      <c r="E39" s="11" t="s">
        <v>111</v>
      </c>
      <c r="F39" s="11">
        <f t="shared" si="0"/>
        <v>17</v>
      </c>
      <c r="G39" s="11">
        <v>2</v>
      </c>
      <c r="H39" s="11"/>
      <c r="I39" s="9">
        <f t="shared" si="1"/>
        <v>2</v>
      </c>
    </row>
    <row r="40" spans="1:9" s="2" customFormat="1" ht="15.75">
      <c r="A40" s="9">
        <v>38</v>
      </c>
      <c r="B40" s="10" t="s">
        <v>97</v>
      </c>
      <c r="C40" s="10" t="s">
        <v>112</v>
      </c>
      <c r="D40" s="11" t="s">
        <v>102</v>
      </c>
      <c r="E40" s="11" t="s">
        <v>87</v>
      </c>
      <c r="F40" s="11">
        <f t="shared" si="0"/>
        <v>1</v>
      </c>
      <c r="G40" s="11">
        <v>1</v>
      </c>
      <c r="H40" s="11">
        <v>1</v>
      </c>
      <c r="I40" s="9">
        <v>0</v>
      </c>
    </row>
    <row r="41" spans="1:9" ht="15.75">
      <c r="A41" s="9">
        <v>39</v>
      </c>
      <c r="B41" s="10" t="s">
        <v>97</v>
      </c>
      <c r="C41" s="10" t="s">
        <v>113</v>
      </c>
      <c r="D41" s="11" t="s">
        <v>114</v>
      </c>
      <c r="E41" s="11" t="s">
        <v>104</v>
      </c>
      <c r="F41" s="11">
        <f t="shared" si="0"/>
        <v>56</v>
      </c>
      <c r="G41" s="11">
        <v>10</v>
      </c>
      <c r="H41" s="11"/>
      <c r="I41" s="9">
        <f aca="true" t="shared" si="2" ref="I41:I45">G41</f>
        <v>10</v>
      </c>
    </row>
    <row r="42" spans="1:9" ht="15.75">
      <c r="A42" s="9">
        <v>40</v>
      </c>
      <c r="B42" s="10" t="s">
        <v>97</v>
      </c>
      <c r="C42" s="10" t="s">
        <v>115</v>
      </c>
      <c r="D42" s="11" t="s">
        <v>69</v>
      </c>
      <c r="E42" s="11" t="s">
        <v>61</v>
      </c>
      <c r="F42" s="11">
        <f t="shared" si="0"/>
        <v>40</v>
      </c>
      <c r="G42" s="11">
        <v>10</v>
      </c>
      <c r="H42" s="11"/>
      <c r="I42" s="9">
        <f t="shared" si="2"/>
        <v>10</v>
      </c>
    </row>
    <row r="43" spans="1:9" ht="15.75">
      <c r="A43" s="9">
        <v>41</v>
      </c>
      <c r="B43" s="10" t="s">
        <v>116</v>
      </c>
      <c r="C43" s="10" t="s">
        <v>98</v>
      </c>
      <c r="D43" s="11" t="s">
        <v>104</v>
      </c>
      <c r="E43" s="11" t="s">
        <v>102</v>
      </c>
      <c r="F43" s="11">
        <f t="shared" si="0"/>
        <v>3</v>
      </c>
      <c r="G43" s="11">
        <v>1</v>
      </c>
      <c r="H43" s="11"/>
      <c r="I43" s="9">
        <f t="shared" si="2"/>
        <v>1</v>
      </c>
    </row>
    <row r="44" spans="1:9" ht="15.75">
      <c r="A44" s="9">
        <v>42</v>
      </c>
      <c r="B44" s="10" t="s">
        <v>117</v>
      </c>
      <c r="C44" s="10" t="s">
        <v>118</v>
      </c>
      <c r="D44" s="11" t="s">
        <v>58</v>
      </c>
      <c r="E44" s="11" t="s">
        <v>119</v>
      </c>
      <c r="F44" s="11">
        <f t="shared" si="0"/>
        <v>7</v>
      </c>
      <c r="G44" s="11">
        <v>2</v>
      </c>
      <c r="H44" s="11"/>
      <c r="I44" s="9">
        <f t="shared" si="2"/>
        <v>2</v>
      </c>
    </row>
    <row r="45" spans="1:9" s="2" customFormat="1" ht="15.75">
      <c r="A45" s="9">
        <v>43</v>
      </c>
      <c r="B45" s="10" t="s">
        <v>117</v>
      </c>
      <c r="C45" s="10" t="s">
        <v>120</v>
      </c>
      <c r="D45" s="11" t="s">
        <v>87</v>
      </c>
      <c r="E45" s="11" t="s">
        <v>119</v>
      </c>
      <c r="F45" s="11">
        <f t="shared" si="0"/>
        <v>1</v>
      </c>
      <c r="G45" s="11">
        <v>1</v>
      </c>
      <c r="H45" s="11"/>
      <c r="I45" s="9">
        <f t="shared" si="2"/>
        <v>1</v>
      </c>
    </row>
    <row r="46" spans="1:9" s="2" customFormat="1" ht="15.75">
      <c r="A46" s="9">
        <v>44</v>
      </c>
      <c r="B46" s="10" t="s">
        <v>117</v>
      </c>
      <c r="C46" s="10" t="s">
        <v>121</v>
      </c>
      <c r="D46" s="11">
        <v>0</v>
      </c>
      <c r="E46" s="11">
        <v>0</v>
      </c>
      <c r="F46" s="11">
        <v>0</v>
      </c>
      <c r="G46" s="11">
        <v>1</v>
      </c>
      <c r="H46" s="11">
        <v>1</v>
      </c>
      <c r="I46" s="9">
        <v>0</v>
      </c>
    </row>
    <row r="47" spans="1:9" ht="15.75">
      <c r="A47" s="9">
        <v>45</v>
      </c>
      <c r="B47" s="10" t="s">
        <v>122</v>
      </c>
      <c r="C47" s="10" t="s">
        <v>123</v>
      </c>
      <c r="D47" s="11" t="s">
        <v>124</v>
      </c>
      <c r="E47" s="11" t="s">
        <v>108</v>
      </c>
      <c r="F47" s="11">
        <f aca="true" t="shared" si="3" ref="F47:F74">D47-E47</f>
        <v>53</v>
      </c>
      <c r="G47" s="11">
        <v>1</v>
      </c>
      <c r="H47" s="11"/>
      <c r="I47" s="9">
        <f aca="true" t="shared" si="4" ref="I47:I52">G47</f>
        <v>1</v>
      </c>
    </row>
    <row r="48" spans="1:9" ht="15.75">
      <c r="A48" s="9">
        <v>46</v>
      </c>
      <c r="B48" s="10" t="s">
        <v>122</v>
      </c>
      <c r="C48" s="10" t="s">
        <v>125</v>
      </c>
      <c r="D48" s="11" t="s">
        <v>102</v>
      </c>
      <c r="E48" s="11" t="s">
        <v>119</v>
      </c>
      <c r="F48" s="11">
        <f t="shared" si="3"/>
        <v>2</v>
      </c>
      <c r="G48" s="11">
        <v>1</v>
      </c>
      <c r="H48" s="11"/>
      <c r="I48" s="9">
        <f t="shared" si="4"/>
        <v>1</v>
      </c>
    </row>
    <row r="49" spans="1:9" ht="15.75">
      <c r="A49" s="9">
        <v>47</v>
      </c>
      <c r="B49" s="10" t="s">
        <v>126</v>
      </c>
      <c r="C49" s="10" t="s">
        <v>127</v>
      </c>
      <c r="D49" s="11" t="s">
        <v>102</v>
      </c>
      <c r="E49" s="11" t="s">
        <v>119</v>
      </c>
      <c r="F49" s="11">
        <f t="shared" si="3"/>
        <v>2</v>
      </c>
      <c r="G49" s="11">
        <v>1</v>
      </c>
      <c r="H49" s="11"/>
      <c r="I49" s="9">
        <f t="shared" si="4"/>
        <v>1</v>
      </c>
    </row>
    <row r="50" spans="1:9" ht="15.75">
      <c r="A50" s="9">
        <v>48</v>
      </c>
      <c r="B50" s="10" t="s">
        <v>126</v>
      </c>
      <c r="C50" s="10" t="s">
        <v>113</v>
      </c>
      <c r="D50" s="11" t="s">
        <v>128</v>
      </c>
      <c r="E50" s="11" t="s">
        <v>86</v>
      </c>
      <c r="F50" s="11">
        <f t="shared" si="3"/>
        <v>140</v>
      </c>
      <c r="G50" s="11">
        <v>1</v>
      </c>
      <c r="H50" s="11"/>
      <c r="I50" s="9">
        <f t="shared" si="4"/>
        <v>1</v>
      </c>
    </row>
    <row r="51" spans="1:9" ht="15.75">
      <c r="A51" s="9">
        <v>49</v>
      </c>
      <c r="B51" s="10" t="s">
        <v>126</v>
      </c>
      <c r="C51" s="10" t="s">
        <v>115</v>
      </c>
      <c r="D51" s="11" t="s">
        <v>36</v>
      </c>
      <c r="E51" s="11" t="s">
        <v>102</v>
      </c>
      <c r="F51" s="11">
        <f t="shared" si="3"/>
        <v>4</v>
      </c>
      <c r="G51" s="11">
        <v>1</v>
      </c>
      <c r="H51" s="11"/>
      <c r="I51" s="9">
        <f t="shared" si="4"/>
        <v>1</v>
      </c>
    </row>
    <row r="52" spans="1:9" ht="15.75">
      <c r="A52" s="9">
        <v>50</v>
      </c>
      <c r="B52" s="10" t="s">
        <v>126</v>
      </c>
      <c r="C52" s="10" t="s">
        <v>129</v>
      </c>
      <c r="D52" s="11" t="s">
        <v>130</v>
      </c>
      <c r="E52" s="11" t="s">
        <v>73</v>
      </c>
      <c r="F52" s="11">
        <f t="shared" si="3"/>
        <v>54</v>
      </c>
      <c r="G52" s="11">
        <v>1</v>
      </c>
      <c r="H52" s="11"/>
      <c r="I52" s="9">
        <f t="shared" si="4"/>
        <v>1</v>
      </c>
    </row>
    <row r="53" spans="1:9" s="2" customFormat="1" ht="15.75">
      <c r="A53" s="9">
        <v>51</v>
      </c>
      <c r="B53" s="10" t="s">
        <v>131</v>
      </c>
      <c r="C53" s="10" t="s">
        <v>132</v>
      </c>
      <c r="D53" s="11" t="s">
        <v>32</v>
      </c>
      <c r="E53" s="11" t="s">
        <v>102</v>
      </c>
      <c r="F53" s="11">
        <f t="shared" si="3"/>
        <v>1</v>
      </c>
      <c r="G53" s="11">
        <v>1</v>
      </c>
      <c r="H53" s="11">
        <v>1</v>
      </c>
      <c r="I53" s="9">
        <v>0</v>
      </c>
    </row>
    <row r="54" spans="1:9" ht="15.75">
      <c r="A54" s="9">
        <v>52</v>
      </c>
      <c r="B54" s="10" t="s">
        <v>133</v>
      </c>
      <c r="C54" s="10" t="s">
        <v>134</v>
      </c>
      <c r="D54" s="11" t="s">
        <v>104</v>
      </c>
      <c r="E54" s="11" t="s">
        <v>102</v>
      </c>
      <c r="F54" s="11">
        <f t="shared" si="3"/>
        <v>3</v>
      </c>
      <c r="G54" s="11">
        <v>1</v>
      </c>
      <c r="H54" s="11"/>
      <c r="I54" s="9">
        <f aca="true" t="shared" si="5" ref="I54:I74">G54</f>
        <v>1</v>
      </c>
    </row>
    <row r="55" spans="1:9" ht="15.75">
      <c r="A55" s="9">
        <v>53</v>
      </c>
      <c r="B55" s="10" t="s">
        <v>133</v>
      </c>
      <c r="C55" s="10" t="s">
        <v>129</v>
      </c>
      <c r="D55" s="11" t="s">
        <v>135</v>
      </c>
      <c r="E55" s="11" t="s">
        <v>55</v>
      </c>
      <c r="F55" s="11">
        <f t="shared" si="3"/>
        <v>56</v>
      </c>
      <c r="G55" s="11">
        <v>1</v>
      </c>
      <c r="H55" s="11"/>
      <c r="I55" s="9">
        <f t="shared" si="5"/>
        <v>1</v>
      </c>
    </row>
    <row r="56" spans="1:9" ht="15.75">
      <c r="A56" s="9">
        <v>54</v>
      </c>
      <c r="B56" s="10" t="s">
        <v>136</v>
      </c>
      <c r="C56" s="10" t="s">
        <v>137</v>
      </c>
      <c r="D56" s="11" t="s">
        <v>138</v>
      </c>
      <c r="E56" s="11" t="s">
        <v>32</v>
      </c>
      <c r="F56" s="11">
        <f t="shared" si="3"/>
        <v>16</v>
      </c>
      <c r="G56" s="11">
        <v>2</v>
      </c>
      <c r="H56" s="11"/>
      <c r="I56" s="9">
        <f t="shared" si="5"/>
        <v>2</v>
      </c>
    </row>
    <row r="57" spans="1:9" ht="15.75">
      <c r="A57" s="9">
        <v>55</v>
      </c>
      <c r="B57" s="10" t="s">
        <v>136</v>
      </c>
      <c r="C57" s="10" t="s">
        <v>139</v>
      </c>
      <c r="D57" s="11" t="s">
        <v>108</v>
      </c>
      <c r="E57" s="11" t="s">
        <v>119</v>
      </c>
      <c r="F57" s="11">
        <f t="shared" si="3"/>
        <v>10</v>
      </c>
      <c r="G57" s="11">
        <v>3</v>
      </c>
      <c r="H57" s="11"/>
      <c r="I57" s="9">
        <f t="shared" si="5"/>
        <v>3</v>
      </c>
    </row>
    <row r="58" spans="1:9" ht="15.75">
      <c r="A58" s="9">
        <v>56</v>
      </c>
      <c r="B58" s="10" t="s">
        <v>140</v>
      </c>
      <c r="C58" s="10" t="s">
        <v>141</v>
      </c>
      <c r="D58" s="11" t="s">
        <v>108</v>
      </c>
      <c r="E58" s="11" t="s">
        <v>32</v>
      </c>
      <c r="F58" s="9">
        <f t="shared" si="3"/>
        <v>7</v>
      </c>
      <c r="G58" s="16">
        <v>1</v>
      </c>
      <c r="H58" s="17"/>
      <c r="I58" s="9">
        <f t="shared" si="5"/>
        <v>1</v>
      </c>
    </row>
    <row r="59" spans="1:9" ht="15.75">
      <c r="A59" s="9">
        <v>57</v>
      </c>
      <c r="B59" s="10" t="s">
        <v>140</v>
      </c>
      <c r="C59" s="10" t="s">
        <v>142</v>
      </c>
      <c r="D59" s="11" t="s">
        <v>36</v>
      </c>
      <c r="E59" s="11" t="s">
        <v>102</v>
      </c>
      <c r="F59" s="9">
        <f t="shared" si="3"/>
        <v>4</v>
      </c>
      <c r="G59" s="16">
        <v>1</v>
      </c>
      <c r="H59" s="17"/>
      <c r="I59" s="9">
        <f t="shared" si="5"/>
        <v>1</v>
      </c>
    </row>
    <row r="60" spans="1:9" ht="15.75">
      <c r="A60" s="9">
        <v>58</v>
      </c>
      <c r="B60" s="10" t="s">
        <v>143</v>
      </c>
      <c r="C60" s="10" t="s">
        <v>144</v>
      </c>
      <c r="D60" s="11" t="s">
        <v>108</v>
      </c>
      <c r="E60" s="11" t="s">
        <v>111</v>
      </c>
      <c r="F60" s="9">
        <f t="shared" si="3"/>
        <v>6</v>
      </c>
      <c r="G60" s="16">
        <v>1</v>
      </c>
      <c r="H60" s="17"/>
      <c r="I60" s="9">
        <f t="shared" si="5"/>
        <v>1</v>
      </c>
    </row>
    <row r="61" spans="1:9" ht="15.75">
      <c r="A61" s="9">
        <v>59</v>
      </c>
      <c r="B61" s="10" t="s">
        <v>143</v>
      </c>
      <c r="C61" s="10" t="s">
        <v>145</v>
      </c>
      <c r="D61" s="11" t="s">
        <v>52</v>
      </c>
      <c r="E61" s="11" t="s">
        <v>108</v>
      </c>
      <c r="F61" s="9">
        <f t="shared" si="3"/>
        <v>43</v>
      </c>
      <c r="G61" s="16">
        <v>1</v>
      </c>
      <c r="H61" s="17"/>
      <c r="I61" s="9">
        <f t="shared" si="5"/>
        <v>1</v>
      </c>
    </row>
    <row r="62" spans="1:9" ht="15.75">
      <c r="A62" s="9">
        <v>60</v>
      </c>
      <c r="B62" s="10" t="s">
        <v>143</v>
      </c>
      <c r="C62" s="10" t="s">
        <v>146</v>
      </c>
      <c r="D62" s="11" t="s">
        <v>147</v>
      </c>
      <c r="E62" s="11" t="s">
        <v>46</v>
      </c>
      <c r="F62" s="9">
        <f t="shared" si="3"/>
        <v>33</v>
      </c>
      <c r="G62" s="16">
        <v>1</v>
      </c>
      <c r="H62" s="17"/>
      <c r="I62" s="9">
        <f t="shared" si="5"/>
        <v>1</v>
      </c>
    </row>
    <row r="63" spans="1:9" ht="15.75">
      <c r="A63" s="9">
        <v>61</v>
      </c>
      <c r="B63" s="10" t="s">
        <v>143</v>
      </c>
      <c r="C63" s="10" t="s">
        <v>148</v>
      </c>
      <c r="D63" s="11" t="s">
        <v>49</v>
      </c>
      <c r="E63" s="11" t="s">
        <v>102</v>
      </c>
      <c r="F63" s="9">
        <f t="shared" si="3"/>
        <v>19</v>
      </c>
      <c r="G63" s="16">
        <v>1</v>
      </c>
      <c r="H63" s="17"/>
      <c r="I63" s="9">
        <f t="shared" si="5"/>
        <v>1</v>
      </c>
    </row>
    <row r="64" spans="1:9" ht="15.75">
      <c r="A64" s="9">
        <v>62</v>
      </c>
      <c r="B64" s="10" t="s">
        <v>149</v>
      </c>
      <c r="C64" s="10" t="s">
        <v>150</v>
      </c>
      <c r="D64" s="11" t="s">
        <v>151</v>
      </c>
      <c r="E64" s="11" t="s">
        <v>152</v>
      </c>
      <c r="F64" s="9">
        <f t="shared" si="3"/>
        <v>199</v>
      </c>
      <c r="G64" s="16">
        <v>2</v>
      </c>
      <c r="H64" s="17"/>
      <c r="I64" s="9">
        <f t="shared" si="5"/>
        <v>2</v>
      </c>
    </row>
    <row r="65" spans="1:9" ht="15.75">
      <c r="A65" s="9">
        <v>63</v>
      </c>
      <c r="B65" s="10" t="s">
        <v>149</v>
      </c>
      <c r="C65" s="10" t="s">
        <v>153</v>
      </c>
      <c r="D65" s="11" t="s">
        <v>154</v>
      </c>
      <c r="E65" s="11" t="s">
        <v>155</v>
      </c>
      <c r="F65" s="9">
        <f t="shared" si="3"/>
        <v>127</v>
      </c>
      <c r="G65" s="16">
        <v>1</v>
      </c>
      <c r="H65" s="17"/>
      <c r="I65" s="9">
        <f t="shared" si="5"/>
        <v>1</v>
      </c>
    </row>
    <row r="66" spans="1:9" ht="15.75">
      <c r="A66" s="9">
        <v>64</v>
      </c>
      <c r="B66" s="10" t="s">
        <v>149</v>
      </c>
      <c r="C66" s="10" t="s">
        <v>156</v>
      </c>
      <c r="D66" s="11" t="s">
        <v>13</v>
      </c>
      <c r="E66" s="11" t="s">
        <v>58</v>
      </c>
      <c r="F66" s="9">
        <f t="shared" si="3"/>
        <v>52</v>
      </c>
      <c r="G66" s="16">
        <v>3</v>
      </c>
      <c r="H66" s="17"/>
      <c r="I66" s="9">
        <f t="shared" si="5"/>
        <v>3</v>
      </c>
    </row>
    <row r="67" spans="1:9" ht="15.75">
      <c r="A67" s="9">
        <v>65</v>
      </c>
      <c r="B67" s="10" t="s">
        <v>157</v>
      </c>
      <c r="C67" s="10" t="s">
        <v>158</v>
      </c>
      <c r="D67" s="11" t="s">
        <v>159</v>
      </c>
      <c r="E67" s="11" t="s">
        <v>58</v>
      </c>
      <c r="F67" s="9">
        <f t="shared" si="3"/>
        <v>37</v>
      </c>
      <c r="G67" s="16">
        <v>2</v>
      </c>
      <c r="H67" s="17"/>
      <c r="I67" s="9">
        <f t="shared" si="5"/>
        <v>2</v>
      </c>
    </row>
    <row r="68" spans="1:9" ht="15.75">
      <c r="A68" s="9">
        <v>66</v>
      </c>
      <c r="B68" s="10" t="s">
        <v>160</v>
      </c>
      <c r="C68" s="10" t="s">
        <v>161</v>
      </c>
      <c r="D68" s="11" t="s">
        <v>12</v>
      </c>
      <c r="E68" s="11" t="s">
        <v>162</v>
      </c>
      <c r="F68" s="9">
        <f t="shared" si="3"/>
        <v>225</v>
      </c>
      <c r="G68" s="16">
        <v>2</v>
      </c>
      <c r="H68" s="17"/>
      <c r="I68" s="9">
        <f t="shared" si="5"/>
        <v>2</v>
      </c>
    </row>
    <row r="69" spans="1:9" ht="15.75">
      <c r="A69" s="9">
        <v>67</v>
      </c>
      <c r="B69" s="10" t="s">
        <v>160</v>
      </c>
      <c r="C69" s="10" t="s">
        <v>163</v>
      </c>
      <c r="D69" s="11" t="s">
        <v>164</v>
      </c>
      <c r="E69" s="11" t="s">
        <v>45</v>
      </c>
      <c r="F69" s="9">
        <f t="shared" si="3"/>
        <v>154</v>
      </c>
      <c r="G69" s="16">
        <v>2</v>
      </c>
      <c r="H69" s="17"/>
      <c r="I69" s="9">
        <f t="shared" si="5"/>
        <v>2</v>
      </c>
    </row>
    <row r="70" spans="1:9" ht="15.75">
      <c r="A70" s="9">
        <v>68</v>
      </c>
      <c r="B70" s="10" t="s">
        <v>160</v>
      </c>
      <c r="C70" s="10" t="s">
        <v>165</v>
      </c>
      <c r="D70" s="11" t="s">
        <v>166</v>
      </c>
      <c r="E70" s="11" t="s">
        <v>167</v>
      </c>
      <c r="F70" s="9">
        <f t="shared" si="3"/>
        <v>347</v>
      </c>
      <c r="G70" s="16">
        <v>3</v>
      </c>
      <c r="H70" s="17"/>
      <c r="I70" s="9">
        <f t="shared" si="5"/>
        <v>3</v>
      </c>
    </row>
    <row r="71" spans="1:9" ht="15.75">
      <c r="A71" s="9">
        <v>69</v>
      </c>
      <c r="B71" s="10" t="s">
        <v>160</v>
      </c>
      <c r="C71" s="10" t="s">
        <v>168</v>
      </c>
      <c r="D71" s="11" t="s">
        <v>169</v>
      </c>
      <c r="E71" s="11" t="s">
        <v>22</v>
      </c>
      <c r="F71" s="9">
        <f t="shared" si="3"/>
        <v>51</v>
      </c>
      <c r="G71" s="16">
        <v>1</v>
      </c>
      <c r="H71" s="17"/>
      <c r="I71" s="9">
        <f t="shared" si="5"/>
        <v>1</v>
      </c>
    </row>
    <row r="72" spans="1:9" ht="15.75">
      <c r="A72" s="9">
        <v>70</v>
      </c>
      <c r="B72" s="10" t="s">
        <v>160</v>
      </c>
      <c r="C72" s="10" t="s">
        <v>170</v>
      </c>
      <c r="D72" s="11" t="s">
        <v>171</v>
      </c>
      <c r="E72" s="11" t="s">
        <v>172</v>
      </c>
      <c r="F72" s="9">
        <f t="shared" si="3"/>
        <v>133</v>
      </c>
      <c r="G72" s="16">
        <v>2</v>
      </c>
      <c r="H72" s="17"/>
      <c r="I72" s="9">
        <f t="shared" si="5"/>
        <v>2</v>
      </c>
    </row>
    <row r="73" spans="1:9" ht="15.75">
      <c r="A73" s="9">
        <v>71</v>
      </c>
      <c r="B73" s="10" t="s">
        <v>173</v>
      </c>
      <c r="C73" s="10" t="s">
        <v>174</v>
      </c>
      <c r="D73" s="11" t="s">
        <v>175</v>
      </c>
      <c r="E73" s="11" t="s">
        <v>22</v>
      </c>
      <c r="F73" s="9">
        <f t="shared" si="3"/>
        <v>189</v>
      </c>
      <c r="G73" s="16">
        <v>9</v>
      </c>
      <c r="H73" s="17"/>
      <c r="I73" s="9">
        <f t="shared" si="5"/>
        <v>9</v>
      </c>
    </row>
    <row r="74" spans="1:9" ht="15.75">
      <c r="A74" s="9">
        <v>72</v>
      </c>
      <c r="B74" s="10" t="s">
        <v>173</v>
      </c>
      <c r="C74" s="10" t="s">
        <v>176</v>
      </c>
      <c r="D74" s="11" t="s">
        <v>177</v>
      </c>
      <c r="E74" s="11" t="s">
        <v>178</v>
      </c>
      <c r="F74" s="9">
        <f t="shared" si="3"/>
        <v>191</v>
      </c>
      <c r="G74" s="16">
        <v>9</v>
      </c>
      <c r="H74" s="17"/>
      <c r="I74" s="9">
        <f t="shared" si="5"/>
        <v>9</v>
      </c>
    </row>
    <row r="75" spans="1:9" ht="15.75">
      <c r="A75" s="9"/>
      <c r="B75" s="18"/>
      <c r="C75" s="18"/>
      <c r="D75" s="9">
        <v>6904</v>
      </c>
      <c r="E75" s="9">
        <f>D75-F75</f>
        <v>1505</v>
      </c>
      <c r="F75" s="9">
        <f>SUM(F3:F74)</f>
        <v>5399</v>
      </c>
      <c r="G75" s="9">
        <f>SUM(G3:G74)</f>
        <v>134</v>
      </c>
      <c r="H75" s="9">
        <f>SUM(H3:H74)</f>
        <v>3</v>
      </c>
      <c r="I75" s="9">
        <f>SUM(I3:I74)</f>
        <v>131</v>
      </c>
    </row>
  </sheetData>
  <sheetProtection/>
  <autoFilter ref="A2:I76"/>
  <mergeCells count="1">
    <mergeCell ref="A1:I1"/>
  </mergeCells>
  <printOptions/>
  <pageMargins left="0.75" right="0.75" top="1" bottom="1" header="0.5" footer="0.5"/>
  <pageSetup fitToHeight="1" fitToWidth="1" horizontalDpi="300" verticalDpi="300" orientation="portrait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EXCEL文件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EXCEL数据</dc:title>
  <dc:subject>EXCEL数据</dc:subject>
  <dc:creator>炙迅科技</dc:creator>
  <cp:keywords/>
  <dc:description>炙迅科技</dc:description>
  <cp:lastModifiedBy>不醉小跳</cp:lastModifiedBy>
  <dcterms:created xsi:type="dcterms:W3CDTF">2022-07-16T08:23:39Z</dcterms:created>
  <dcterms:modified xsi:type="dcterms:W3CDTF">2022-07-17T06:26:16Z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