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<sst xmlns="http://schemas.openxmlformats.org/spreadsheetml/2006/main" count="179" uniqueCount="108">
  <si>
    <t>报考单位</t>
  </si>
  <si>
    <t>职位代码</t>
  </si>
  <si>
    <t>职位名称</t>
  </si>
  <si>
    <t>已申请报名人数</t>
  </si>
  <si>
    <t>已审核人数</t>
  </si>
  <si>
    <t>招考人数</t>
  </si>
  <si>
    <t>竞争比</t>
  </si>
  <si>
    <t>局属公办幼儿园</t>
  </si>
  <si>
    <t>教辅人员（保建医</t>
  </si>
  <si>
    <t>启行幼儿园（暂定名）</t>
  </si>
  <si>
    <t>启行幼儿园教辅人员（保育员</t>
  </si>
  <si>
    <t>启正幼儿园（暂定名）</t>
  </si>
  <si>
    <t>启正幼儿园教辅人员（保育员</t>
  </si>
  <si>
    <t>尚文幼儿园（暂定名）</t>
  </si>
  <si>
    <t>尚文幼儿园教辅人员（保育员</t>
  </si>
  <si>
    <t>尚然幼儿园（暂定名）</t>
  </si>
  <si>
    <t>尚然幼儿园教辅人员（保育员</t>
  </si>
  <si>
    <t>长青德馨幼儿园（暂定名）</t>
  </si>
  <si>
    <t>长青德馨幼儿园教辅人员（保育员</t>
  </si>
  <si>
    <t>启智幼儿园（暂定名）</t>
  </si>
  <si>
    <t>启智幼儿园教辅人员（保育员</t>
  </si>
  <si>
    <t>启睿幼儿园（暂定名）</t>
  </si>
  <si>
    <t>启睿幼儿园教辅人员（保育员</t>
  </si>
  <si>
    <t>局属公办中部片区幼儿园</t>
  </si>
  <si>
    <t>中部片区教辅人员（保育员</t>
  </si>
  <si>
    <t>局属公办金银湖片区幼儿园</t>
  </si>
  <si>
    <t>金银湖片区教辅人员（保育员</t>
  </si>
  <si>
    <t>局属公办将军路片区幼儿园</t>
  </si>
  <si>
    <t>将军路片区教辅人员（保育员</t>
  </si>
  <si>
    <t>局属公办 西片区幼儿园</t>
  </si>
  <si>
    <t>西片区教辅人员（保育员</t>
  </si>
  <si>
    <t>东西湖区公办局属幼儿园</t>
  </si>
  <si>
    <t>局属幼儿园幼儿教师</t>
  </si>
  <si>
    <t>启行幼儿园幼儿教师2</t>
  </si>
  <si>
    <t>启行幼儿园幼儿教师1</t>
  </si>
  <si>
    <t>启正幼儿园幼儿教师2</t>
  </si>
  <si>
    <t>启正幼儿园幼儿教师1</t>
  </si>
  <si>
    <t>尚文幼儿园幼儿教师2</t>
  </si>
  <si>
    <t>尚文幼儿园幼儿教师1</t>
  </si>
  <si>
    <t>尚然幼儿园幼儿教师2</t>
  </si>
  <si>
    <t>尚然幼儿园幼儿教师1</t>
  </si>
  <si>
    <t>吴家山德文幼儿园（暂定名）</t>
  </si>
  <si>
    <t>德文幼儿园幼儿教师</t>
  </si>
  <si>
    <t>德馨幼儿园幼儿教师</t>
  </si>
  <si>
    <t>启智幼儿园幼儿教师</t>
  </si>
  <si>
    <t>启睿幼儿园</t>
  </si>
  <si>
    <t>启睿幼儿园幼儿教师2</t>
  </si>
  <si>
    <t>启睿幼儿园幼儿教师1</t>
  </si>
  <si>
    <t>局属公办径河片区幼儿园</t>
  </si>
  <si>
    <t>径河片区幼儿教师2</t>
  </si>
  <si>
    <t>径河片区幼儿教师1</t>
  </si>
  <si>
    <t>局属公办吴家山片区幼儿园</t>
  </si>
  <si>
    <t>吴家山片区幼儿教师</t>
  </si>
  <si>
    <t>金银湖片区幼儿教师</t>
  </si>
  <si>
    <t>局属公办 将军路片区幼儿园</t>
  </si>
  <si>
    <t>将军路片区幼儿教师</t>
  </si>
  <si>
    <t>西片区幼儿教师 2</t>
  </si>
  <si>
    <t>西片区幼儿教师 1</t>
  </si>
  <si>
    <t>岗位代码</t>
  </si>
  <si>
    <t>岗位名称</t>
  </si>
  <si>
    <t>招聘人数</t>
  </si>
  <si>
    <t>西片区幼儿教师
1</t>
  </si>
  <si>
    <t>西片区幼儿教师
2</t>
  </si>
  <si>
    <t>西片区教辅人员（保育员）</t>
  </si>
  <si>
    <t>将军路片区教辅人员（保育员）</t>
  </si>
  <si>
    <t>金银湖片区教辅人员（保育员）</t>
  </si>
  <si>
    <t>中部片区教辅人员（保育员）</t>
  </si>
  <si>
    <t>启睿幼儿园教辅人员（保育员）</t>
  </si>
  <si>
    <t>启智幼儿园教辅人员（保育员）</t>
  </si>
  <si>
    <t>长青德馨幼儿园教辅人员（保育员）</t>
  </si>
  <si>
    <t>尚然幼儿园教辅人员（保育员）</t>
  </si>
  <si>
    <t>尚文幼儿园教辅人员（保育员）</t>
  </si>
  <si>
    <t>启正幼儿园教辅人员（保育员）</t>
  </si>
  <si>
    <t>启行幼儿园教辅人员（保育员）</t>
  </si>
  <si>
    <t>教辅人员（保建医）</t>
  </si>
  <si>
    <t>1033 - 教辅人员（保建医）</t>
  </si>
  <si>
    <t>1032 - 启行幼儿园教辅人员（保育员）</t>
  </si>
  <si>
    <t>1031 - 启正幼儿园教辅人员（保育员）</t>
  </si>
  <si>
    <t>1030 - 尚文幼儿园教辅人员（保育员）</t>
  </si>
  <si>
    <t>1029 - 尚然幼儿园教辅人员（保育员）</t>
  </si>
  <si>
    <t>1028 - 长青德馨幼儿园教辅人员（保育员）</t>
  </si>
  <si>
    <t>1027 - 启智幼儿园教辅人员（保育员）</t>
  </si>
  <si>
    <t>1026 - 启睿幼儿园教辅人员（保育员）</t>
  </si>
  <si>
    <t>1025 - 中部片区教辅人员（保育员）</t>
  </si>
  <si>
    <t>1024 - 金银湖片区教辅人员（保育员）</t>
  </si>
  <si>
    <t>1023 - 将军路片区教辅人员（保育员）</t>
  </si>
  <si>
    <t>1022 - 西片区教辅人员（保育员）</t>
  </si>
  <si>
    <t>1021 - 局属幼儿园幼儿教师</t>
  </si>
  <si>
    <t>1020 - 启行幼儿园幼儿教师2</t>
  </si>
  <si>
    <t>1019 - 启行幼儿园幼儿教师1</t>
  </si>
  <si>
    <t>1018 - 启正幼儿园幼儿教师2</t>
  </si>
  <si>
    <t>1017 - 启正幼儿园幼儿教师1</t>
  </si>
  <si>
    <t>1016 - 尚文幼儿园幼儿教师2</t>
  </si>
  <si>
    <t>1015 - 尚文幼儿园幼儿教师1</t>
  </si>
  <si>
    <t>1014 - 尚然幼儿园幼儿教师2</t>
  </si>
  <si>
    <t>1013 - 尚然幼儿园幼儿教师1</t>
  </si>
  <si>
    <t>1012 - 德文幼儿园幼儿教师</t>
  </si>
  <si>
    <t>1011 - 德馨幼儿园幼儿教师</t>
  </si>
  <si>
    <t>1010 - 启智幼儿园幼儿教师</t>
  </si>
  <si>
    <t>1009 - 启睿幼儿园幼儿教师2</t>
  </si>
  <si>
    <t>1008 - 启睿幼儿园幼儿教师1</t>
  </si>
  <si>
    <t>1007 - 径河片区幼儿教师2</t>
  </si>
  <si>
    <t>1006 - 径河片区幼儿教师1</t>
  </si>
  <si>
    <t>1005 - 吴家山片区幼儿教师</t>
  </si>
  <si>
    <t>1004 - 金银湖片区幼儿教师</t>
  </si>
  <si>
    <t>1003 - 将军路片区幼儿教师</t>
  </si>
  <si>
    <t>1002 - 西片区幼儿教师 2</t>
  </si>
  <si>
    <t>1001 - 西片区幼儿教师 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</si>
</sst>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4" fillId="12" borderId="1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6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176" fontId="0" fillId="2" borderId="0" xfId="0" applyNumberFormat="1" applyFill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H5" sqref="H5"/>
    </sheetView>
  </sheetViews>
  <sheetFormatPr defaultColWidth="8.88888888888889" defaultRowHeight="14.4" outlineLevelCol="6"/>
  <cols>
    <col min="1" max="1" width="33.7777777777778" customWidth="1"/>
    <col min="2" max="2" width="13.5555555555556" style="1" customWidth="1"/>
    <col min="3" max="3" width="35.1111111111111" customWidth="1"/>
    <col min="4" max="4" width="23.4444444444444" customWidth="1"/>
    <col min="5" max="5" width="20.2222222222222" customWidth="1"/>
    <col min="6" max="6" width="8.88888888888889" style="1"/>
    <col min="7" max="7" width="12.8888888888889" style="2"/>
  </cols>
  <sheetData>
    <row r="1" spans="1:7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spans="1:7">
      <c r="A2" t="s">
        <v>7</v>
      </c>
      <c r="B2" s="1">
        <v>1033</v>
      </c>
      <c r="C2" t="s">
        <v>8</v>
      </c>
      <c r="D2">
        <v>44</v>
      </c>
      <c r="E2">
        <v>20</v>
      </c>
      <c r="F2" s="1">
        <f>VLOOKUP(B2,Sheet2!A:C,3,0)</f>
        <v>16</v>
      </c>
      <c r="G2" s="2">
        <f>E2/F2</f>
        <v>1.25</v>
      </c>
    </row>
    <row r="3" spans="1:7">
      <c r="A3" t="s">
        <v>9</v>
      </c>
      <c r="B3" s="1">
        <v>1032</v>
      </c>
      <c r="C3" t="s">
        <v>10</v>
      </c>
      <c r="D3">
        <v>8</v>
      </c>
      <c r="E3">
        <v>7</v>
      </c>
      <c r="F3" s="1">
        <f>VLOOKUP(B3,Sheet2!A:C,3,0)</f>
        <v>8</v>
      </c>
      <c r="G3" s="2">
        <f t="shared" ref="G3:G34" si="0">E3/F3</f>
        <v>0.875</v>
      </c>
    </row>
    <row r="4" spans="1:7">
      <c r="A4" t="s">
        <v>11</v>
      </c>
      <c r="B4" s="1">
        <v>1031</v>
      </c>
      <c r="C4" t="s">
        <v>12</v>
      </c>
      <c r="D4">
        <v>5</v>
      </c>
      <c r="E4">
        <v>3</v>
      </c>
      <c r="F4" s="1">
        <f>VLOOKUP(B4,Sheet2!A:C,3,0)</f>
        <v>7</v>
      </c>
      <c r="G4" s="2">
        <f t="shared" si="0"/>
        <v>0.428571428571429</v>
      </c>
    </row>
    <row r="5" spans="1:7">
      <c r="A5" t="s">
        <v>13</v>
      </c>
      <c r="B5" s="1">
        <v>1030</v>
      </c>
      <c r="C5" t="s">
        <v>14</v>
      </c>
      <c r="D5">
        <v>10</v>
      </c>
      <c r="E5">
        <v>10</v>
      </c>
      <c r="F5" s="1">
        <f>VLOOKUP(B5,Sheet2!A:C,3,0)</f>
        <v>10</v>
      </c>
      <c r="G5" s="2">
        <f t="shared" si="0"/>
        <v>1</v>
      </c>
    </row>
    <row r="6" spans="1:7">
      <c r="A6" t="s">
        <v>15</v>
      </c>
      <c r="B6" s="1">
        <v>1029</v>
      </c>
      <c r="C6" t="s">
        <v>16</v>
      </c>
      <c r="D6">
        <v>4</v>
      </c>
      <c r="E6">
        <v>2</v>
      </c>
      <c r="F6" s="1">
        <f>VLOOKUP(B6,Sheet2!A:C,3,0)</f>
        <v>7</v>
      </c>
      <c r="G6" s="2">
        <f t="shared" si="0"/>
        <v>0.285714285714286</v>
      </c>
    </row>
    <row r="7" spans="1:7">
      <c r="A7" t="s">
        <v>17</v>
      </c>
      <c r="B7" s="1">
        <v>1028</v>
      </c>
      <c r="C7" t="s">
        <v>18</v>
      </c>
      <c r="D7">
        <v>4</v>
      </c>
      <c r="E7">
        <v>2</v>
      </c>
      <c r="F7" s="1">
        <f>VLOOKUP(B7,Sheet2!A:C,3,0)</f>
        <v>3</v>
      </c>
      <c r="G7" s="2">
        <f t="shared" si="0"/>
        <v>0.666666666666667</v>
      </c>
    </row>
    <row r="8" spans="1:7">
      <c r="A8" t="s">
        <v>19</v>
      </c>
      <c r="B8" s="1">
        <v>1027</v>
      </c>
      <c r="C8" t="s">
        <v>20</v>
      </c>
      <c r="D8">
        <v>3</v>
      </c>
      <c r="E8">
        <v>2</v>
      </c>
      <c r="F8" s="1">
        <f>VLOOKUP(B8,Sheet2!A:C,3,0)</f>
        <v>4</v>
      </c>
      <c r="G8" s="2">
        <f t="shared" si="0"/>
        <v>0.5</v>
      </c>
    </row>
    <row r="9" spans="1:7">
      <c r="A9" t="s">
        <v>21</v>
      </c>
      <c r="B9" s="1">
        <v>1026</v>
      </c>
      <c r="C9" t="s">
        <v>22</v>
      </c>
      <c r="D9">
        <v>5</v>
      </c>
      <c r="E9">
        <v>4</v>
      </c>
      <c r="F9" s="1">
        <f>VLOOKUP(B9,Sheet2!A:C,3,0)</f>
        <v>8</v>
      </c>
      <c r="G9" s="2">
        <f t="shared" si="0"/>
        <v>0.5</v>
      </c>
    </row>
    <row r="10" spans="1:7">
      <c r="A10" t="s">
        <v>23</v>
      </c>
      <c r="B10" s="1">
        <v>1025</v>
      </c>
      <c r="C10" t="s">
        <v>24</v>
      </c>
      <c r="D10">
        <v>18</v>
      </c>
      <c r="E10">
        <v>12</v>
      </c>
      <c r="F10" s="1">
        <f>VLOOKUP(B10,Sheet2!A:C,3,0)</f>
        <v>12</v>
      </c>
      <c r="G10" s="2">
        <f t="shared" si="0"/>
        <v>1</v>
      </c>
    </row>
    <row r="11" spans="1:7">
      <c r="A11" t="s">
        <v>25</v>
      </c>
      <c r="B11" s="1">
        <v>1024</v>
      </c>
      <c r="C11" t="s">
        <v>26</v>
      </c>
      <c r="D11">
        <v>29</v>
      </c>
      <c r="E11">
        <v>22</v>
      </c>
      <c r="F11" s="1">
        <f>VLOOKUP(B11,Sheet2!A:C,3,0)</f>
        <v>13</v>
      </c>
      <c r="G11" s="2">
        <f t="shared" si="0"/>
        <v>1.69230769230769</v>
      </c>
    </row>
    <row r="12" spans="1:7">
      <c r="A12" t="s">
        <v>27</v>
      </c>
      <c r="B12" s="1">
        <v>1023</v>
      </c>
      <c r="C12" t="s">
        <v>28</v>
      </c>
      <c r="D12">
        <v>12</v>
      </c>
      <c r="E12">
        <v>10</v>
      </c>
      <c r="F12" s="1">
        <f>VLOOKUP(B12,Sheet2!A:C,3,0)</f>
        <v>8</v>
      </c>
      <c r="G12" s="2">
        <f t="shared" si="0"/>
        <v>1.25</v>
      </c>
    </row>
    <row r="13" spans="1:7">
      <c r="A13" t="s">
        <v>29</v>
      </c>
      <c r="B13" s="1">
        <v>1022</v>
      </c>
      <c r="C13" t="s">
        <v>30</v>
      </c>
      <c r="D13">
        <v>40</v>
      </c>
      <c r="E13">
        <v>38</v>
      </c>
      <c r="F13" s="1">
        <f>VLOOKUP(B13,Sheet2!A:C,3,0)</f>
        <v>10</v>
      </c>
      <c r="G13" s="2">
        <f t="shared" si="0"/>
        <v>3.8</v>
      </c>
    </row>
    <row r="14" spans="1:7">
      <c r="A14" t="s">
        <v>31</v>
      </c>
      <c r="B14" s="1">
        <v>1021</v>
      </c>
      <c r="C14" t="s">
        <v>32</v>
      </c>
      <c r="D14">
        <v>19</v>
      </c>
      <c r="E14">
        <v>5</v>
      </c>
      <c r="F14" s="1">
        <f>VLOOKUP(B14,Sheet2!A:C,3,0)</f>
        <v>6</v>
      </c>
      <c r="G14" s="2">
        <f t="shared" si="0"/>
        <v>0.833333333333333</v>
      </c>
    </row>
    <row r="15" spans="1:7">
      <c r="A15" t="s">
        <v>9</v>
      </c>
      <c r="B15" s="1">
        <v>1020</v>
      </c>
      <c r="C15" t="s">
        <v>33</v>
      </c>
      <c r="D15">
        <v>3</v>
      </c>
      <c r="E15">
        <v>2</v>
      </c>
      <c r="F15" s="1">
        <f>VLOOKUP(B15,Sheet2!A:C,3,0)</f>
        <v>9</v>
      </c>
      <c r="G15" s="2">
        <f t="shared" si="0"/>
        <v>0.222222222222222</v>
      </c>
    </row>
    <row r="16" spans="1:7">
      <c r="A16" t="s">
        <v>9</v>
      </c>
      <c r="B16" s="1">
        <v>1019</v>
      </c>
      <c r="C16" t="s">
        <v>34</v>
      </c>
      <c r="D16">
        <v>4</v>
      </c>
      <c r="E16">
        <v>2</v>
      </c>
      <c r="F16" s="1">
        <f>VLOOKUP(B16,Sheet2!A:C,3,0)</f>
        <v>9</v>
      </c>
      <c r="G16" s="2">
        <f t="shared" si="0"/>
        <v>0.222222222222222</v>
      </c>
    </row>
    <row r="17" spans="1:7">
      <c r="A17" t="s">
        <v>11</v>
      </c>
      <c r="B17" s="1">
        <v>1018</v>
      </c>
      <c r="C17" t="s">
        <v>35</v>
      </c>
      <c r="D17">
        <v>6</v>
      </c>
      <c r="E17">
        <v>0</v>
      </c>
      <c r="F17" s="1">
        <f>VLOOKUP(B17,Sheet2!A:C,3,0)</f>
        <v>9</v>
      </c>
      <c r="G17" s="2">
        <f t="shared" si="0"/>
        <v>0</v>
      </c>
    </row>
    <row r="18" spans="1:7">
      <c r="A18" t="s">
        <v>11</v>
      </c>
      <c r="B18" s="1">
        <v>1017</v>
      </c>
      <c r="C18" t="s">
        <v>36</v>
      </c>
      <c r="D18">
        <v>1</v>
      </c>
      <c r="E18">
        <v>0</v>
      </c>
      <c r="F18" s="1">
        <f>VLOOKUP(B18,Sheet2!A:C,3,0)</f>
        <v>8</v>
      </c>
      <c r="G18" s="2">
        <f t="shared" si="0"/>
        <v>0</v>
      </c>
    </row>
    <row r="19" spans="1:7">
      <c r="A19" t="s">
        <v>13</v>
      </c>
      <c r="B19" s="1">
        <v>1016</v>
      </c>
      <c r="C19" t="s">
        <v>37</v>
      </c>
      <c r="D19">
        <v>6</v>
      </c>
      <c r="E19">
        <v>4</v>
      </c>
      <c r="F19" s="1">
        <f>VLOOKUP(B19,Sheet2!A:C,3,0)</f>
        <v>11</v>
      </c>
      <c r="G19" s="2">
        <f t="shared" si="0"/>
        <v>0.363636363636364</v>
      </c>
    </row>
    <row r="20" spans="1:7">
      <c r="A20" t="s">
        <v>13</v>
      </c>
      <c r="B20" s="1">
        <v>1015</v>
      </c>
      <c r="C20" t="s">
        <v>38</v>
      </c>
      <c r="D20">
        <v>5</v>
      </c>
      <c r="E20">
        <v>3</v>
      </c>
      <c r="F20" s="1">
        <f>VLOOKUP(B20,Sheet2!A:C,3,0)</f>
        <v>11</v>
      </c>
      <c r="G20" s="2">
        <f t="shared" si="0"/>
        <v>0.272727272727273</v>
      </c>
    </row>
    <row r="21" spans="1:7">
      <c r="A21" t="s">
        <v>15</v>
      </c>
      <c r="B21" s="1">
        <v>1014</v>
      </c>
      <c r="C21" t="s">
        <v>39</v>
      </c>
      <c r="D21">
        <v>3</v>
      </c>
      <c r="E21">
        <v>3</v>
      </c>
      <c r="F21" s="1">
        <f>VLOOKUP(B21,Sheet2!A:C,3,0)</f>
        <v>8</v>
      </c>
      <c r="G21" s="2">
        <f t="shared" si="0"/>
        <v>0.375</v>
      </c>
    </row>
    <row r="22" spans="1:7">
      <c r="A22" t="s">
        <v>15</v>
      </c>
      <c r="B22" s="1">
        <v>1013</v>
      </c>
      <c r="C22" t="s">
        <v>40</v>
      </c>
      <c r="D22">
        <v>6</v>
      </c>
      <c r="E22">
        <v>4</v>
      </c>
      <c r="F22" s="1">
        <f>VLOOKUP(B22,Sheet2!A:C,3,0)</f>
        <v>8</v>
      </c>
      <c r="G22" s="2">
        <f t="shared" si="0"/>
        <v>0.5</v>
      </c>
    </row>
    <row r="23" spans="1:7">
      <c r="A23" t="s">
        <v>41</v>
      </c>
      <c r="B23" s="1">
        <v>1012</v>
      </c>
      <c r="C23" t="s">
        <v>42</v>
      </c>
      <c r="D23">
        <v>5</v>
      </c>
      <c r="E23">
        <v>0</v>
      </c>
      <c r="F23" s="1">
        <f>VLOOKUP(B23,Sheet2!A:C,3,0)</f>
        <v>9</v>
      </c>
      <c r="G23" s="2">
        <f t="shared" si="0"/>
        <v>0</v>
      </c>
    </row>
    <row r="24" spans="1:7">
      <c r="A24" t="s">
        <v>17</v>
      </c>
      <c r="B24" s="1">
        <v>1011</v>
      </c>
      <c r="C24" t="s">
        <v>43</v>
      </c>
      <c r="D24">
        <v>7</v>
      </c>
      <c r="E24">
        <v>4</v>
      </c>
      <c r="F24" s="1">
        <f>VLOOKUP(B24,Sheet2!A:C,3,0)</f>
        <v>9</v>
      </c>
      <c r="G24" s="2">
        <f t="shared" si="0"/>
        <v>0.444444444444444</v>
      </c>
    </row>
    <row r="25" spans="1:7">
      <c r="A25" t="s">
        <v>19</v>
      </c>
      <c r="B25" s="1">
        <v>1010</v>
      </c>
      <c r="C25" t="s">
        <v>44</v>
      </c>
      <c r="D25">
        <v>8</v>
      </c>
      <c r="E25">
        <v>4</v>
      </c>
      <c r="F25" s="1">
        <f>VLOOKUP(B25,Sheet2!A:C,3,0)</f>
        <v>10</v>
      </c>
      <c r="G25" s="2">
        <f t="shared" si="0"/>
        <v>0.4</v>
      </c>
    </row>
    <row r="26" spans="1:7">
      <c r="A26" t="s">
        <v>45</v>
      </c>
      <c r="B26" s="1">
        <v>1009</v>
      </c>
      <c r="C26" t="s">
        <v>46</v>
      </c>
      <c r="D26">
        <v>3</v>
      </c>
      <c r="E26">
        <v>1</v>
      </c>
      <c r="F26" s="1">
        <f>VLOOKUP(B26,Sheet2!A:C,3,0)</f>
        <v>8</v>
      </c>
      <c r="G26" s="2">
        <f t="shared" si="0"/>
        <v>0.125</v>
      </c>
    </row>
    <row r="27" spans="1:7">
      <c r="A27" t="s">
        <v>45</v>
      </c>
      <c r="B27" s="1">
        <v>1008</v>
      </c>
      <c r="C27" t="s">
        <v>47</v>
      </c>
      <c r="D27">
        <v>1</v>
      </c>
      <c r="E27">
        <v>0</v>
      </c>
      <c r="F27" s="1">
        <f>VLOOKUP(B27,Sheet2!A:C,3,0)</f>
        <v>8</v>
      </c>
      <c r="G27" s="2">
        <f t="shared" si="0"/>
        <v>0</v>
      </c>
    </row>
    <row r="28" spans="1:7">
      <c r="A28" t="s">
        <v>48</v>
      </c>
      <c r="B28" s="1">
        <v>1007</v>
      </c>
      <c r="C28" t="s">
        <v>49</v>
      </c>
      <c r="D28">
        <v>11</v>
      </c>
      <c r="E28">
        <v>4</v>
      </c>
      <c r="F28" s="1">
        <f>VLOOKUP(B28,Sheet2!A:C,3,0)</f>
        <v>10</v>
      </c>
      <c r="G28" s="2">
        <f t="shared" si="0"/>
        <v>0.4</v>
      </c>
    </row>
    <row r="29" spans="1:7">
      <c r="A29" t="s">
        <v>48</v>
      </c>
      <c r="B29" s="1">
        <v>1006</v>
      </c>
      <c r="C29" t="s">
        <v>50</v>
      </c>
      <c r="D29">
        <v>10</v>
      </c>
      <c r="E29">
        <v>4</v>
      </c>
      <c r="F29" s="1">
        <f>VLOOKUP(B29,Sheet2!A:C,3,0)</f>
        <v>11</v>
      </c>
      <c r="G29" s="2">
        <f t="shared" si="0"/>
        <v>0.363636363636364</v>
      </c>
    </row>
    <row r="30" spans="1:7">
      <c r="A30" t="s">
        <v>51</v>
      </c>
      <c r="B30" s="1">
        <v>1005</v>
      </c>
      <c r="C30" t="s">
        <v>52</v>
      </c>
      <c r="D30">
        <v>33</v>
      </c>
      <c r="E30">
        <v>16</v>
      </c>
      <c r="F30" s="1">
        <f>VLOOKUP(B30,Sheet2!A:C,3,0)</f>
        <v>12</v>
      </c>
      <c r="G30" s="2">
        <f t="shared" si="0"/>
        <v>1.33333333333333</v>
      </c>
    </row>
    <row r="31" spans="1:7">
      <c r="A31" t="s">
        <v>25</v>
      </c>
      <c r="B31" s="1">
        <v>1004</v>
      </c>
      <c r="C31" t="s">
        <v>53</v>
      </c>
      <c r="D31">
        <v>49</v>
      </c>
      <c r="E31">
        <v>28</v>
      </c>
      <c r="F31" s="1">
        <f>VLOOKUP(B31,Sheet2!A:C,3,0)</f>
        <v>12</v>
      </c>
      <c r="G31" s="2">
        <f t="shared" si="0"/>
        <v>2.33333333333333</v>
      </c>
    </row>
    <row r="32" spans="1:7">
      <c r="A32" t="s">
        <v>54</v>
      </c>
      <c r="B32" s="1">
        <v>1003</v>
      </c>
      <c r="C32" t="s">
        <v>55</v>
      </c>
      <c r="D32">
        <v>50</v>
      </c>
      <c r="E32">
        <v>27</v>
      </c>
      <c r="F32" s="1">
        <f>VLOOKUP(B32,Sheet2!A:C,3,0)</f>
        <v>11</v>
      </c>
      <c r="G32" s="2">
        <f t="shared" si="0"/>
        <v>2.45454545454545</v>
      </c>
    </row>
    <row r="33" spans="1:7">
      <c r="A33" t="s">
        <v>29</v>
      </c>
      <c r="B33" s="1">
        <v>1002</v>
      </c>
      <c r="C33" t="s">
        <v>56</v>
      </c>
      <c r="D33">
        <v>20</v>
      </c>
      <c r="E33">
        <v>11</v>
      </c>
      <c r="F33" s="1">
        <f>VLOOKUP(B33,Sheet2!A:C,3,0)</f>
        <v>12</v>
      </c>
      <c r="G33" s="2">
        <f t="shared" si="0"/>
        <v>0.916666666666667</v>
      </c>
    </row>
    <row r="34" spans="1:7">
      <c r="A34" t="s">
        <v>29</v>
      </c>
      <c r="B34" s="1">
        <v>1001</v>
      </c>
      <c r="C34" t="s">
        <v>57</v>
      </c>
      <c r="D34">
        <v>34</v>
      </c>
      <c r="E34">
        <v>17</v>
      </c>
      <c r="F34" s="1">
        <f>VLOOKUP(B34,Sheet2!A:C,3,0)</f>
        <v>12</v>
      </c>
      <c r="G34" s="2">
        <f t="shared" si="0"/>
        <v>1.41666666666667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selection activeCell="E11" sqref="E11"/>
    </sheetView>
  </sheetViews>
  <sheetFormatPr defaultColWidth="8.88888888888889" defaultRowHeight="14.4" outlineLevelCol="2"/>
  <cols>
    <col min="1" max="1" width="31.4444444444444" style="1" customWidth="1"/>
    <col min="2" max="2" width="33.8888888888889" customWidth="1"/>
    <col min="3" max="3" width="8.88888888888889" style="1"/>
  </cols>
  <sheetData>
    <row r="1" spans="1:3">
      <c r="A1" s="1" t="s">
        <v>58</v>
      </c>
      <c r="B1" t="s">
        <v>59</v>
      </c>
      <c r="C1" s="1" t="s">
        <v>60</v>
      </c>
    </row>
    <row r="2" spans="1:3">
      <c r="A2" s="1">
        <v>1001</v>
      </c>
      <c r="B2" t="s">
        <v>61</v>
      </c>
      <c r="C2" s="1">
        <v>12</v>
      </c>
    </row>
    <row r="3" spans="1:3">
      <c r="A3" s="1">
        <v>1002</v>
      </c>
      <c r="B3" t="s">
        <v>62</v>
      </c>
      <c r="C3" s="1">
        <v>12</v>
      </c>
    </row>
    <row r="4" spans="1:3">
      <c r="A4" s="1">
        <v>1003</v>
      </c>
      <c r="B4" t="s">
        <v>55</v>
      </c>
      <c r="C4" s="1">
        <v>11</v>
      </c>
    </row>
    <row r="5" spans="1:3">
      <c r="A5" s="1">
        <v>1004</v>
      </c>
      <c r="B5" t="s">
        <v>53</v>
      </c>
      <c r="C5" s="1">
        <v>12</v>
      </c>
    </row>
    <row r="6" spans="1:3">
      <c r="A6" s="1">
        <v>1005</v>
      </c>
      <c r="B6" t="s">
        <v>52</v>
      </c>
      <c r="C6" s="1">
        <v>12</v>
      </c>
    </row>
    <row r="7" spans="1:3">
      <c r="A7" s="1">
        <v>1006</v>
      </c>
      <c r="B7" t="s">
        <v>50</v>
      </c>
      <c r="C7" s="1">
        <v>11</v>
      </c>
    </row>
    <row r="8" spans="1:3">
      <c r="A8" s="1">
        <v>1007</v>
      </c>
      <c r="B8" t="s">
        <v>49</v>
      </c>
      <c r="C8" s="1">
        <v>10</v>
      </c>
    </row>
    <row r="9" spans="1:3">
      <c r="A9" s="1">
        <v>1008</v>
      </c>
      <c r="B9" t="s">
        <v>47</v>
      </c>
      <c r="C9" s="1">
        <v>8</v>
      </c>
    </row>
    <row r="10" spans="1:3">
      <c r="A10" s="1">
        <v>1009</v>
      </c>
      <c r="B10" t="s">
        <v>46</v>
      </c>
      <c r="C10" s="1">
        <v>8</v>
      </c>
    </row>
    <row r="11" spans="1:3">
      <c r="A11" s="1">
        <v>1010</v>
      </c>
      <c r="B11" t="s">
        <v>44</v>
      </c>
      <c r="C11" s="1">
        <v>10</v>
      </c>
    </row>
    <row r="12" spans="1:3">
      <c r="A12" s="1">
        <v>1011</v>
      </c>
      <c r="B12" t="s">
        <v>43</v>
      </c>
      <c r="C12" s="1">
        <v>9</v>
      </c>
    </row>
    <row r="13" spans="1:3">
      <c r="A13" s="1">
        <v>1012</v>
      </c>
      <c r="B13" t="s">
        <v>42</v>
      </c>
      <c r="C13" s="1">
        <v>9</v>
      </c>
    </row>
    <row r="14" spans="1:3">
      <c r="A14" s="1">
        <v>1013</v>
      </c>
      <c r="B14" t="s">
        <v>40</v>
      </c>
      <c r="C14" s="1">
        <v>8</v>
      </c>
    </row>
    <row r="15" spans="1:3">
      <c r="A15" s="1">
        <v>1014</v>
      </c>
      <c r="B15" t="s">
        <v>39</v>
      </c>
      <c r="C15" s="1">
        <v>8</v>
      </c>
    </row>
    <row r="16" spans="1:3">
      <c r="A16" s="1">
        <v>1015</v>
      </c>
      <c r="B16" t="s">
        <v>38</v>
      </c>
      <c r="C16" s="1">
        <v>11</v>
      </c>
    </row>
    <row r="17" spans="1:3">
      <c r="A17" s="1">
        <v>1016</v>
      </c>
      <c r="B17" t="s">
        <v>37</v>
      </c>
      <c r="C17" s="1">
        <v>11</v>
      </c>
    </row>
    <row r="18" spans="1:3">
      <c r="A18" s="1">
        <v>1017</v>
      </c>
      <c r="B18" t="s">
        <v>36</v>
      </c>
      <c r="C18" s="1">
        <v>8</v>
      </c>
    </row>
    <row r="19" spans="1:3">
      <c r="A19" s="1">
        <v>1018</v>
      </c>
      <c r="B19" t="s">
        <v>35</v>
      </c>
      <c r="C19" s="1">
        <v>9</v>
      </c>
    </row>
    <row r="20" spans="1:3">
      <c r="A20" s="1">
        <v>1019</v>
      </c>
      <c r="B20" t="s">
        <v>34</v>
      </c>
      <c r="C20" s="1">
        <v>9</v>
      </c>
    </row>
    <row r="21" spans="1:3">
      <c r="A21" s="1">
        <v>1020</v>
      </c>
      <c r="B21" t="s">
        <v>33</v>
      </c>
      <c r="C21" s="1">
        <v>9</v>
      </c>
    </row>
    <row r="22" spans="1:3">
      <c r="A22" s="1">
        <v>1021</v>
      </c>
      <c r="B22" t="s">
        <v>32</v>
      </c>
      <c r="C22" s="1">
        <v>6</v>
      </c>
    </row>
    <row r="23" spans="1:3">
      <c r="A23" s="1">
        <v>1022</v>
      </c>
      <c r="B23" t="s">
        <v>63</v>
      </c>
      <c r="C23" s="1">
        <v>10</v>
      </c>
    </row>
    <row r="24" spans="1:3">
      <c r="A24" s="1">
        <v>1023</v>
      </c>
      <c r="B24" t="s">
        <v>64</v>
      </c>
      <c r="C24" s="1">
        <v>8</v>
      </c>
    </row>
    <row r="25" spans="1:3">
      <c r="A25" s="1">
        <v>1024</v>
      </c>
      <c r="B25" t="s">
        <v>65</v>
      </c>
      <c r="C25" s="1">
        <v>13</v>
      </c>
    </row>
    <row r="26" spans="1:3">
      <c r="A26" s="1">
        <v>1025</v>
      </c>
      <c r="B26" t="s">
        <v>66</v>
      </c>
      <c r="C26" s="1">
        <v>12</v>
      </c>
    </row>
    <row r="27" spans="1:3">
      <c r="A27" s="1">
        <v>1026</v>
      </c>
      <c r="B27" t="s">
        <v>67</v>
      </c>
      <c r="C27" s="1">
        <v>8</v>
      </c>
    </row>
    <row r="28" spans="1:3">
      <c r="A28" s="1">
        <v>1027</v>
      </c>
      <c r="B28" t="s">
        <v>68</v>
      </c>
      <c r="C28" s="1">
        <v>4</v>
      </c>
    </row>
    <row r="29" spans="1:3">
      <c r="A29" s="1">
        <v>1028</v>
      </c>
      <c r="B29" t="s">
        <v>69</v>
      </c>
      <c r="C29" s="1">
        <v>3</v>
      </c>
    </row>
    <row r="30" spans="1:3">
      <c r="A30" s="1">
        <v>1029</v>
      </c>
      <c r="B30" t="s">
        <v>70</v>
      </c>
      <c r="C30" s="1">
        <v>7</v>
      </c>
    </row>
    <row r="31" spans="1:3">
      <c r="A31" s="1">
        <v>1030</v>
      </c>
      <c r="B31" t="s">
        <v>71</v>
      </c>
      <c r="C31" s="1">
        <v>10</v>
      </c>
    </row>
    <row r="32" spans="1:3">
      <c r="A32" s="1">
        <v>1031</v>
      </c>
      <c r="B32" t="s">
        <v>72</v>
      </c>
      <c r="C32" s="1">
        <v>7</v>
      </c>
    </row>
    <row r="33" spans="1:3">
      <c r="A33" s="1">
        <v>1032</v>
      </c>
      <c r="B33" t="s">
        <v>73</v>
      </c>
      <c r="C33" s="1">
        <v>8</v>
      </c>
    </row>
    <row r="34" spans="1:3">
      <c r="A34" s="1">
        <v>1033</v>
      </c>
      <c r="B34" t="s">
        <v>74</v>
      </c>
      <c r="C34" s="1">
        <v>16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C1" sqref="C$1:D$1048576"/>
    </sheetView>
  </sheetViews>
  <sheetFormatPr defaultColWidth="8.88888888888889" defaultRowHeight="14.4" outlineLevelCol="3"/>
  <sheetData>
    <row r="1" spans="1:4">
      <c r="A1" t="s">
        <v>0</v>
      </c>
      <c r="B1" t="s">
        <v>2</v>
      </c>
      <c r="C1" t="s">
        <v>3</v>
      </c>
      <c r="D1" t="s">
        <v>4</v>
      </c>
    </row>
    <row r="2" spans="1:4">
      <c r="A2" t="s">
        <v>7</v>
      </c>
      <c r="B2" t="s">
        <v>75</v>
      </c>
      <c r="C2">
        <v>44</v>
      </c>
      <c r="D2">
        <v>20</v>
      </c>
    </row>
    <row r="3" spans="1:4">
      <c r="A3" t="s">
        <v>9</v>
      </c>
      <c r="B3" t="s">
        <v>76</v>
      </c>
      <c r="C3">
        <v>8</v>
      </c>
      <c r="D3">
        <v>7</v>
      </c>
    </row>
    <row r="4" spans="1:4">
      <c r="A4" t="s">
        <v>11</v>
      </c>
      <c r="B4" t="s">
        <v>77</v>
      </c>
      <c r="C4">
        <v>5</v>
      </c>
      <c r="D4">
        <v>3</v>
      </c>
    </row>
    <row r="5" spans="1:4">
      <c r="A5" t="s">
        <v>13</v>
      </c>
      <c r="B5" t="s">
        <v>78</v>
      </c>
      <c r="C5">
        <v>10</v>
      </c>
      <c r="D5">
        <v>10</v>
      </c>
    </row>
    <row r="6" spans="1:4">
      <c r="A6" t="s">
        <v>15</v>
      </c>
      <c r="B6" t="s">
        <v>79</v>
      </c>
      <c r="C6">
        <v>4</v>
      </c>
      <c r="D6">
        <v>2</v>
      </c>
    </row>
    <row r="7" spans="1:4">
      <c r="A7" t="s">
        <v>17</v>
      </c>
      <c r="B7" t="s">
        <v>80</v>
      </c>
      <c r="C7">
        <v>4</v>
      </c>
      <c r="D7">
        <v>2</v>
      </c>
    </row>
    <row r="8" spans="1:4">
      <c r="A8" t="s">
        <v>19</v>
      </c>
      <c r="B8" t="s">
        <v>81</v>
      </c>
      <c r="C8">
        <v>3</v>
      </c>
      <c r="D8">
        <v>2</v>
      </c>
    </row>
    <row r="9" spans="1:4">
      <c r="A9" t="s">
        <v>21</v>
      </c>
      <c r="B9" t="s">
        <v>82</v>
      </c>
      <c r="C9">
        <v>5</v>
      </c>
      <c r="D9">
        <v>4</v>
      </c>
    </row>
    <row r="10" spans="1:4">
      <c r="A10" t="s">
        <v>23</v>
      </c>
      <c r="B10" t="s">
        <v>83</v>
      </c>
      <c r="C10">
        <v>18</v>
      </c>
      <c r="D10">
        <v>12</v>
      </c>
    </row>
    <row r="11" spans="1:4">
      <c r="A11" t="s">
        <v>25</v>
      </c>
      <c r="B11" t="s">
        <v>84</v>
      </c>
      <c r="C11">
        <v>29</v>
      </c>
      <c r="D11">
        <v>22</v>
      </c>
    </row>
    <row r="12" spans="1:4">
      <c r="A12" t="s">
        <v>27</v>
      </c>
      <c r="B12" t="s">
        <v>85</v>
      </c>
      <c r="C12">
        <v>12</v>
      </c>
      <c r="D12">
        <v>10</v>
      </c>
    </row>
    <row r="13" spans="1:4">
      <c r="A13" t="s">
        <v>29</v>
      </c>
      <c r="B13" t="s">
        <v>86</v>
      </c>
      <c r="C13">
        <v>40</v>
      </c>
      <c r="D13">
        <v>38</v>
      </c>
    </row>
    <row r="14" spans="1:4">
      <c r="A14" t="s">
        <v>31</v>
      </c>
      <c r="B14" t="s">
        <v>87</v>
      </c>
      <c r="C14">
        <v>19</v>
      </c>
      <c r="D14">
        <v>5</v>
      </c>
    </row>
    <row r="15" spans="1:4">
      <c r="A15" t="s">
        <v>9</v>
      </c>
      <c r="B15" t="s">
        <v>88</v>
      </c>
      <c r="C15">
        <v>3</v>
      </c>
      <c r="D15">
        <v>2</v>
      </c>
    </row>
    <row r="16" spans="1:4">
      <c r="A16" t="s">
        <v>9</v>
      </c>
      <c r="B16" t="s">
        <v>89</v>
      </c>
      <c r="C16">
        <v>4</v>
      </c>
      <c r="D16">
        <v>2</v>
      </c>
    </row>
    <row r="17" spans="1:4">
      <c r="A17" t="s">
        <v>11</v>
      </c>
      <c r="B17" t="s">
        <v>90</v>
      </c>
      <c r="C17">
        <v>6</v>
      </c>
      <c r="D17">
        <v>0</v>
      </c>
    </row>
    <row r="18" spans="1:4">
      <c r="A18" t="s">
        <v>11</v>
      </c>
      <c r="B18" t="s">
        <v>91</v>
      </c>
      <c r="C18">
        <v>1</v>
      </c>
      <c r="D18">
        <v>0</v>
      </c>
    </row>
    <row r="19" spans="1:4">
      <c r="A19" t="s">
        <v>13</v>
      </c>
      <c r="B19" t="s">
        <v>92</v>
      </c>
      <c r="C19">
        <v>6</v>
      </c>
      <c r="D19">
        <v>4</v>
      </c>
    </row>
    <row r="20" spans="1:4">
      <c r="A20" t="s">
        <v>13</v>
      </c>
      <c r="B20" t="s">
        <v>93</v>
      </c>
      <c r="C20">
        <v>5</v>
      </c>
      <c r="D20">
        <v>3</v>
      </c>
    </row>
    <row r="21" spans="1:4">
      <c r="A21" t="s">
        <v>15</v>
      </c>
      <c r="B21" t="s">
        <v>94</v>
      </c>
      <c r="C21">
        <v>3</v>
      </c>
      <c r="D21">
        <v>3</v>
      </c>
    </row>
    <row r="22" spans="1:4">
      <c r="A22" t="s">
        <v>15</v>
      </c>
      <c r="B22" t="s">
        <v>95</v>
      </c>
      <c r="C22">
        <v>6</v>
      </c>
      <c r="D22">
        <v>4</v>
      </c>
    </row>
    <row r="23" spans="1:4">
      <c r="A23" t="s">
        <v>41</v>
      </c>
      <c r="B23" t="s">
        <v>96</v>
      </c>
      <c r="C23">
        <v>5</v>
      </c>
      <c r="D23">
        <v>0</v>
      </c>
    </row>
    <row r="24" spans="1:4">
      <c r="A24" t="s">
        <v>17</v>
      </c>
      <c r="B24" t="s">
        <v>97</v>
      </c>
      <c r="C24">
        <v>7</v>
      </c>
      <c r="D24">
        <v>4</v>
      </c>
    </row>
    <row r="25" spans="1:4">
      <c r="A25" t="s">
        <v>19</v>
      </c>
      <c r="B25" t="s">
        <v>98</v>
      </c>
      <c r="C25">
        <v>8</v>
      </c>
      <c r="D25">
        <v>4</v>
      </c>
    </row>
    <row r="26" spans="1:4">
      <c r="A26" t="s">
        <v>45</v>
      </c>
      <c r="B26" t="s">
        <v>99</v>
      </c>
      <c r="C26">
        <v>3</v>
      </c>
      <c r="D26">
        <v>1</v>
      </c>
    </row>
    <row r="27" spans="1:4">
      <c r="A27" t="s">
        <v>45</v>
      </c>
      <c r="B27" t="s">
        <v>100</v>
      </c>
      <c r="C27">
        <v>1</v>
      </c>
      <c r="D27">
        <v>0</v>
      </c>
    </row>
    <row r="28" spans="1:4">
      <c r="A28" t="s">
        <v>48</v>
      </c>
      <c r="B28" t="s">
        <v>101</v>
      </c>
      <c r="C28">
        <v>11</v>
      </c>
      <c r="D28">
        <v>4</v>
      </c>
    </row>
    <row r="29" spans="1:4">
      <c r="A29" t="s">
        <v>48</v>
      </c>
      <c r="B29" t="s">
        <v>102</v>
      </c>
      <c r="C29">
        <v>10</v>
      </c>
      <c r="D29">
        <v>4</v>
      </c>
    </row>
    <row r="30" spans="1:4">
      <c r="A30" t="s">
        <v>51</v>
      </c>
      <c r="B30" t="s">
        <v>103</v>
      </c>
      <c r="C30">
        <v>33</v>
      </c>
      <c r="D30">
        <v>16</v>
      </c>
    </row>
    <row r="31" spans="1:4">
      <c r="A31" t="s">
        <v>25</v>
      </c>
      <c r="B31" t="s">
        <v>104</v>
      </c>
      <c r="C31">
        <v>49</v>
      </c>
      <c r="D31">
        <v>28</v>
      </c>
    </row>
    <row r="32" spans="1:4">
      <c r="A32" t="s">
        <v>54</v>
      </c>
      <c r="B32" t="s">
        <v>105</v>
      </c>
      <c r="C32">
        <v>50</v>
      </c>
      <c r="D32">
        <v>27</v>
      </c>
    </row>
    <row r="33" spans="1:4">
      <c r="A33" t="s">
        <v>29</v>
      </c>
      <c r="B33" t="s">
        <v>106</v>
      </c>
      <c r="C33">
        <v>20</v>
      </c>
      <c r="D33">
        <v>11</v>
      </c>
    </row>
    <row r="34" spans="1:4">
      <c r="A34" t="s">
        <v>29</v>
      </c>
      <c r="B34" t="s">
        <v>107</v>
      </c>
      <c r="C34">
        <v>34</v>
      </c>
      <c r="D34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宁缺毋滥</cp:lastModifiedBy>
  <dcterms:created xsi:type="dcterms:W3CDTF">2022-07-14T01:03:52Z</dcterms:created>
  <dcterms:modified xsi:type="dcterms:W3CDTF">2022-07-14T02:02:43Z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507924F99F194F78B534CD02EB64285F</vt:lpwstr>
  </property>
  <property fmtid="{D5CDD505-2E9C-101B-9397-08002B2CF9AE}" pid="3" name="KSOProductBuildVer">
    <vt:lpwstr>2052-11.1.0.11830</vt:lpwstr>
  </property>
</Properties>
</file>