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临床医学" sheetId="1" r:id="rId1"/>
    <sheet name="护理学" sheetId="2" r:id="rId2"/>
  </sheets>
  <definedNames>
    <definedName name="_xlnm.Print_Titles" localSheetId="1">'护理学'!$2:$2</definedName>
    <definedName name="_xlnm.Print_Titles" localSheetId="0">'临床医学'!$2:$2</definedName>
    <definedName name="_xlnm._FilterDatabase" localSheetId="0" hidden="1">'临床医学'!$A$2:$I$29</definedName>
    <definedName name="_xlnm._FilterDatabase" localSheetId="1" hidden="1">'护理学'!$A$2:$I$172</definedName>
  </definedNames>
  <calcPr fullCalcOnLoad="1"/>
</workbook>
</file>

<file path=xl/sharedStrings.xml><?xml version="1.0" encoding="utf-8"?>
<sst xmlns="http://schemas.openxmlformats.org/spreadsheetml/2006/main" count="562" uniqueCount="363">
  <si>
    <t>2021年鄢陵县卫健系统专业技术人员招聘
总成绩公示</t>
  </si>
  <si>
    <t>序号</t>
  </si>
  <si>
    <t>姓名</t>
  </si>
  <si>
    <t>报考专业</t>
  </si>
  <si>
    <t>准考证号</t>
  </si>
  <si>
    <t>笔试成绩</t>
  </si>
  <si>
    <t>面试成绩</t>
  </si>
  <si>
    <t>持证加分</t>
  </si>
  <si>
    <t>总成绩</t>
  </si>
  <si>
    <t>名次</t>
  </si>
  <si>
    <t>持证
加分项</t>
  </si>
  <si>
    <t>郭晓威</t>
  </si>
  <si>
    <t>临床医学</t>
  </si>
  <si>
    <t>2022F035</t>
  </si>
  <si>
    <t>李  爽</t>
  </si>
  <si>
    <t>2022F037</t>
  </si>
  <si>
    <t>梁亚杰</t>
  </si>
  <si>
    <t>2022F036</t>
  </si>
  <si>
    <t>张  钰</t>
  </si>
  <si>
    <t>2022F044</t>
  </si>
  <si>
    <t>黄炳文</t>
  </si>
  <si>
    <t>2022F045</t>
  </si>
  <si>
    <t>王亚东</t>
  </si>
  <si>
    <t>2022F052</t>
  </si>
  <si>
    <t>苗  苗</t>
  </si>
  <si>
    <t>2022F019</t>
  </si>
  <si>
    <t>吴鹏翔</t>
  </si>
  <si>
    <t>2022F012</t>
  </si>
  <si>
    <t>王凯璐</t>
  </si>
  <si>
    <t>2022F015</t>
  </si>
  <si>
    <t>曹晨辉</t>
  </si>
  <si>
    <t>2022F016</t>
  </si>
  <si>
    <t>刘  洋</t>
  </si>
  <si>
    <t>2022F017</t>
  </si>
  <si>
    <t>郑  瑞</t>
  </si>
  <si>
    <t>2022F002</t>
  </si>
  <si>
    <t>卢程斌</t>
  </si>
  <si>
    <t>2022F047</t>
  </si>
  <si>
    <t>杨  晔</t>
  </si>
  <si>
    <t>2022F055</t>
  </si>
  <si>
    <t>牛  瑞</t>
  </si>
  <si>
    <t>2022F051</t>
  </si>
  <si>
    <t>杨文静</t>
  </si>
  <si>
    <t>2022F018</t>
  </si>
  <si>
    <t>李盼盼</t>
  </si>
  <si>
    <t>2022F014</t>
  </si>
  <si>
    <t>韩奥迪</t>
  </si>
  <si>
    <t>2022F041</t>
  </si>
  <si>
    <t>苏云鹏</t>
  </si>
  <si>
    <t>2022F043</t>
  </si>
  <si>
    <t>牛旭升</t>
  </si>
  <si>
    <t>2022F029</t>
  </si>
  <si>
    <t>孙嘉慧</t>
  </si>
  <si>
    <t>2022F033</t>
  </si>
  <si>
    <t>刘峻峰</t>
  </si>
  <si>
    <t>2022F021</t>
  </si>
  <si>
    <t>张明月</t>
  </si>
  <si>
    <t>2022F003</t>
  </si>
  <si>
    <t>刘文昊</t>
  </si>
  <si>
    <t>2022F040</t>
  </si>
  <si>
    <t>彭  湃</t>
  </si>
  <si>
    <t>2022F046</t>
  </si>
  <si>
    <t>陈  菁</t>
  </si>
  <si>
    <t>2022F038</t>
  </si>
  <si>
    <t>杨  帆</t>
  </si>
  <si>
    <t>2022F050</t>
  </si>
  <si>
    <t>缺考</t>
  </si>
  <si>
    <t>无名次</t>
  </si>
  <si>
    <t>石筱婷</t>
  </si>
  <si>
    <t>护理学</t>
  </si>
  <si>
    <t>2022A016</t>
  </si>
  <si>
    <t>封  珂</t>
  </si>
  <si>
    <t>2022A052</t>
  </si>
  <si>
    <t>张艳爽</t>
  </si>
  <si>
    <t>2022A054</t>
  </si>
  <si>
    <t>贺佳炜</t>
  </si>
  <si>
    <t>2022A051</t>
  </si>
  <si>
    <t>杨静宜</t>
  </si>
  <si>
    <t>2022A012</t>
  </si>
  <si>
    <t>夏文秀</t>
  </si>
  <si>
    <t>2022A004</t>
  </si>
  <si>
    <t>姚向聪</t>
  </si>
  <si>
    <t>2022A039</t>
  </si>
  <si>
    <t>侯亚茹</t>
  </si>
  <si>
    <t>2022A043</t>
  </si>
  <si>
    <t>王一冰</t>
  </si>
  <si>
    <t>2022A007</t>
  </si>
  <si>
    <t>陈琳琳</t>
  </si>
  <si>
    <t>2022A049</t>
  </si>
  <si>
    <t>杨梦园</t>
  </si>
  <si>
    <t>2022A032</t>
  </si>
  <si>
    <t>支艳彬</t>
  </si>
  <si>
    <t>2022A034</t>
  </si>
  <si>
    <t>丁叶子</t>
  </si>
  <si>
    <t>2022A033</t>
  </si>
  <si>
    <t>崔校瑞</t>
  </si>
  <si>
    <t>2022A023</t>
  </si>
  <si>
    <t>袁瑞琪</t>
  </si>
  <si>
    <t>2022A059</t>
  </si>
  <si>
    <t>梁萌萌</t>
  </si>
  <si>
    <t>2022A058</t>
  </si>
  <si>
    <t>杜晓倩</t>
  </si>
  <si>
    <t>2022A044</t>
  </si>
  <si>
    <t>王  斐</t>
  </si>
  <si>
    <t>2022A010</t>
  </si>
  <si>
    <t>李艳艳</t>
  </si>
  <si>
    <t>2022A029</t>
  </si>
  <si>
    <t>郭孟园</t>
  </si>
  <si>
    <t>2022A008</t>
  </si>
  <si>
    <t>陈  澳</t>
  </si>
  <si>
    <t>2022A002</t>
  </si>
  <si>
    <t>齐  琪</t>
  </si>
  <si>
    <t>2022A027</t>
  </si>
  <si>
    <t>韩琳影</t>
  </si>
  <si>
    <t>2022A026</t>
  </si>
  <si>
    <t>李  典</t>
  </si>
  <si>
    <t>2022A015</t>
  </si>
  <si>
    <t>陈玉娟</t>
  </si>
  <si>
    <t>2022A047</t>
  </si>
  <si>
    <t>梁静文</t>
  </si>
  <si>
    <t>2022A017</t>
  </si>
  <si>
    <t>陈  静</t>
  </si>
  <si>
    <t>2022A057</t>
  </si>
  <si>
    <t>雷泉莉</t>
  </si>
  <si>
    <t>2022A005</t>
  </si>
  <si>
    <t>周子涵</t>
  </si>
  <si>
    <t>2022A013</t>
  </si>
  <si>
    <t>王鑫鑫</t>
  </si>
  <si>
    <t>2022A030</t>
  </si>
  <si>
    <t>田玉璐</t>
  </si>
  <si>
    <t>2022A062</t>
  </si>
  <si>
    <t>吕欣炎</t>
  </si>
  <si>
    <t>2022A003</t>
  </si>
  <si>
    <t>刘宇晨</t>
  </si>
  <si>
    <t>2022A018</t>
  </si>
  <si>
    <t>吴佳慧</t>
  </si>
  <si>
    <t>2022A022</t>
  </si>
  <si>
    <t>卢梦亚</t>
  </si>
  <si>
    <t>2022A050</t>
  </si>
  <si>
    <t>王晶鸽</t>
  </si>
  <si>
    <t>2022A046</t>
  </si>
  <si>
    <t>田俊冰</t>
  </si>
  <si>
    <t>2022A042</t>
  </si>
  <si>
    <t>梁格格</t>
  </si>
  <si>
    <t>2022A037</t>
  </si>
  <si>
    <t>徐星星</t>
  </si>
  <si>
    <t>2022A041</t>
  </si>
  <si>
    <t>徐戈晴</t>
  </si>
  <si>
    <t>2022A040</t>
  </si>
  <si>
    <t>陈冰洋</t>
  </si>
  <si>
    <t>2022A056</t>
  </si>
  <si>
    <t>赵雯鸽</t>
  </si>
  <si>
    <t>2022A055</t>
  </si>
  <si>
    <t>李若琪</t>
  </si>
  <si>
    <t>2022A035</t>
  </si>
  <si>
    <t>徐梦婷</t>
  </si>
  <si>
    <t>2022A009</t>
  </si>
  <si>
    <t>孙宇蕾</t>
  </si>
  <si>
    <t>2022A011</t>
  </si>
  <si>
    <t>吴星星</t>
  </si>
  <si>
    <t>2022A024</t>
  </si>
  <si>
    <t>李  航</t>
  </si>
  <si>
    <t>2022A025</t>
  </si>
  <si>
    <t>黄亚萌</t>
  </si>
  <si>
    <t>2022A028</t>
  </si>
  <si>
    <t>苏  展</t>
  </si>
  <si>
    <t>口腔医学</t>
  </si>
  <si>
    <t>2022E012</t>
  </si>
  <si>
    <t>孙文阳</t>
  </si>
  <si>
    <t>2022E007</t>
  </si>
  <si>
    <t>李婉婉</t>
  </si>
  <si>
    <t>2022E006</t>
  </si>
  <si>
    <t>冯帅琦</t>
  </si>
  <si>
    <t>2022E009</t>
  </si>
  <si>
    <t>陈琳</t>
  </si>
  <si>
    <t>2022E005</t>
  </si>
  <si>
    <t>李小闯</t>
  </si>
  <si>
    <t>2022E004</t>
  </si>
  <si>
    <t>刘锦洋</t>
  </si>
  <si>
    <t>2022E001</t>
  </si>
  <si>
    <t>杨亚培</t>
  </si>
  <si>
    <t>2022E010</t>
  </si>
  <si>
    <t>侯  琪</t>
  </si>
  <si>
    <t>2022E011</t>
  </si>
  <si>
    <t>李丰轩</t>
  </si>
  <si>
    <t>康复治疗技术</t>
  </si>
  <si>
    <t>2022D014</t>
  </si>
  <si>
    <t>苏志业</t>
  </si>
  <si>
    <t>2022D007</t>
  </si>
  <si>
    <t>张鑫虎</t>
  </si>
  <si>
    <t>2022D004</t>
  </si>
  <si>
    <t>崔  鑫</t>
  </si>
  <si>
    <t>2022D022</t>
  </si>
  <si>
    <t>张明森</t>
  </si>
  <si>
    <t>2022D013</t>
  </si>
  <si>
    <t>刘  昊</t>
  </si>
  <si>
    <t>2022D016</t>
  </si>
  <si>
    <t>陈逸飞</t>
  </si>
  <si>
    <t>2022D027</t>
  </si>
  <si>
    <t>张亚萍</t>
  </si>
  <si>
    <t>2022D005</t>
  </si>
  <si>
    <t>刘  源</t>
  </si>
  <si>
    <t>2022D006</t>
  </si>
  <si>
    <t>朱嘉敏</t>
  </si>
  <si>
    <t>2022D012</t>
  </si>
  <si>
    <t>马  远</t>
  </si>
  <si>
    <t>2022D020</t>
  </si>
  <si>
    <t>黄艳想</t>
  </si>
  <si>
    <t>2022D019</t>
  </si>
  <si>
    <t>晋鑫泽</t>
  </si>
  <si>
    <t>2022D021</t>
  </si>
  <si>
    <t>李东煦</t>
  </si>
  <si>
    <t>2022D003</t>
  </si>
  <si>
    <t>申  晴</t>
  </si>
  <si>
    <t>2022D024</t>
  </si>
  <si>
    <t>陈军博</t>
  </si>
  <si>
    <t>医学检验技术</t>
  </si>
  <si>
    <t>2022I001</t>
  </si>
  <si>
    <t>陈思羽</t>
  </si>
  <si>
    <t>2022I018</t>
  </si>
  <si>
    <t>刘  恒</t>
  </si>
  <si>
    <t>2022I014</t>
  </si>
  <si>
    <t>王文君</t>
  </si>
  <si>
    <t>2022I009</t>
  </si>
  <si>
    <t>闫佳琦</t>
  </si>
  <si>
    <t>2022I015</t>
  </si>
  <si>
    <t>孟得鹏</t>
  </si>
  <si>
    <t>2022I006</t>
  </si>
  <si>
    <t>周建航</t>
  </si>
  <si>
    <t>2022I003</t>
  </si>
  <si>
    <t>宋恒茹</t>
  </si>
  <si>
    <t>2022I002</t>
  </si>
  <si>
    <t>苏嘉祺</t>
  </si>
  <si>
    <t>2022I004</t>
  </si>
  <si>
    <t>李  豫</t>
  </si>
  <si>
    <t>2022I013</t>
  </si>
  <si>
    <t>张安良</t>
  </si>
  <si>
    <t>2022I005</t>
  </si>
  <si>
    <t>于小珂</t>
  </si>
  <si>
    <t>2022I012</t>
  </si>
  <si>
    <t>葛佳茜</t>
  </si>
  <si>
    <t>2022I016</t>
  </si>
  <si>
    <t>代然宇</t>
  </si>
  <si>
    <t>2022I019</t>
  </si>
  <si>
    <t>胥聪聪</t>
  </si>
  <si>
    <t>2022I021</t>
  </si>
  <si>
    <t>杜沛法</t>
  </si>
  <si>
    <t>医学影像技术</t>
  </si>
  <si>
    <t>2022J011</t>
  </si>
  <si>
    <t>杨航通</t>
  </si>
  <si>
    <t>2022J014</t>
  </si>
  <si>
    <t>丁  洁</t>
  </si>
  <si>
    <t>2022J031</t>
  </si>
  <si>
    <t>郜  瑞</t>
  </si>
  <si>
    <t>2022J030</t>
  </si>
  <si>
    <t>李含荣</t>
  </si>
  <si>
    <t>2022J040</t>
  </si>
  <si>
    <t>霍丁一</t>
  </si>
  <si>
    <t>2022J005</t>
  </si>
  <si>
    <t>刘  静</t>
  </si>
  <si>
    <t>2022J007</t>
  </si>
  <si>
    <t>夏筱爽</t>
  </si>
  <si>
    <t>2022J043</t>
  </si>
  <si>
    <t>王亚琦</t>
  </si>
  <si>
    <t>2022J041</t>
  </si>
  <si>
    <t>张楠楠</t>
  </si>
  <si>
    <t>2022J012</t>
  </si>
  <si>
    <t>张  航</t>
  </si>
  <si>
    <t>2022J028</t>
  </si>
  <si>
    <t>马艺笑</t>
  </si>
  <si>
    <t>2022J037</t>
  </si>
  <si>
    <t>石双燕</t>
  </si>
  <si>
    <t>2022J024</t>
  </si>
  <si>
    <t>王欣欣</t>
  </si>
  <si>
    <t>2022J025</t>
  </si>
  <si>
    <t>杨若琪</t>
  </si>
  <si>
    <t>2022J027</t>
  </si>
  <si>
    <t>杨佳敏</t>
  </si>
  <si>
    <t>2022J017</t>
  </si>
  <si>
    <t>王晶晶</t>
  </si>
  <si>
    <t>2022J020</t>
  </si>
  <si>
    <t>王  岩</t>
  </si>
  <si>
    <t>2022J026</t>
  </si>
  <si>
    <t>汪鑫鑫</t>
  </si>
  <si>
    <t>2022J021</t>
  </si>
  <si>
    <t>宋金泽</t>
  </si>
  <si>
    <t>2022J044</t>
  </si>
  <si>
    <t>杨丽杰</t>
  </si>
  <si>
    <t>2022J008</t>
  </si>
  <si>
    <t>李佳奇</t>
  </si>
  <si>
    <t>西药学</t>
  </si>
  <si>
    <t>2022H011</t>
  </si>
  <si>
    <t>石艳娜</t>
  </si>
  <si>
    <t>2022H014</t>
  </si>
  <si>
    <t>曹林青</t>
  </si>
  <si>
    <t>2022H010</t>
  </si>
  <si>
    <t>许怡航</t>
  </si>
  <si>
    <t>2022H001</t>
  </si>
  <si>
    <t>牛露霖</t>
  </si>
  <si>
    <t>2022H013</t>
  </si>
  <si>
    <t>蒋彦伟</t>
  </si>
  <si>
    <t>中医医学</t>
  </si>
  <si>
    <t>2022L002</t>
  </si>
  <si>
    <t>任凯丽</t>
  </si>
  <si>
    <t>2022L004</t>
  </si>
  <si>
    <t>陈  欣</t>
  </si>
  <si>
    <t>针灸推拿</t>
  </si>
  <si>
    <t>2022K002</t>
  </si>
  <si>
    <t>李冠飞</t>
  </si>
  <si>
    <t>2022K001</t>
  </si>
  <si>
    <t>石  昂</t>
  </si>
  <si>
    <t>计算机专业</t>
  </si>
  <si>
    <t>2022C013</t>
  </si>
  <si>
    <t>田  闯</t>
  </si>
  <si>
    <t>2022C005</t>
  </si>
  <si>
    <t>郑晓川</t>
  </si>
  <si>
    <t>2022C008</t>
  </si>
  <si>
    <t>寇丽娜</t>
  </si>
  <si>
    <t>2022C009</t>
  </si>
  <si>
    <t>冯一航</t>
  </si>
  <si>
    <t>2022C006</t>
  </si>
  <si>
    <t>梁雪珂</t>
  </si>
  <si>
    <t>2022C002</t>
  </si>
  <si>
    <t>郭小敬</t>
  </si>
  <si>
    <t>2022C007</t>
  </si>
  <si>
    <t>徐伟创</t>
  </si>
  <si>
    <t>2022C014</t>
  </si>
  <si>
    <t>许家航</t>
  </si>
  <si>
    <t>2022C001</t>
  </si>
  <si>
    <t>唐会征</t>
  </si>
  <si>
    <t>会计学</t>
  </si>
  <si>
    <t>2022B015</t>
  </si>
  <si>
    <t>史利敏</t>
  </si>
  <si>
    <t>2022B007</t>
  </si>
  <si>
    <t>周文岩</t>
  </si>
  <si>
    <t>2022B010</t>
  </si>
  <si>
    <t>刘金漫</t>
  </si>
  <si>
    <t>2022B001</t>
  </si>
  <si>
    <t>孙  爽</t>
  </si>
  <si>
    <t>2022B016</t>
  </si>
  <si>
    <t>2022B018</t>
  </si>
  <si>
    <t>李  丹</t>
  </si>
  <si>
    <t>文秘</t>
  </si>
  <si>
    <t>2022G015</t>
  </si>
  <si>
    <t>王亚茹</t>
  </si>
  <si>
    <t>2022G002</t>
  </si>
  <si>
    <t>苏焕琪</t>
  </si>
  <si>
    <t>2022G022</t>
  </si>
  <si>
    <t>杨晓婷</t>
  </si>
  <si>
    <t>2022G034</t>
  </si>
  <si>
    <t>田君璐</t>
  </si>
  <si>
    <t>2022G042</t>
  </si>
  <si>
    <t>张敬潇</t>
  </si>
  <si>
    <t>2022G017</t>
  </si>
  <si>
    <t>程方圆</t>
  </si>
  <si>
    <t>2022G028</t>
  </si>
  <si>
    <t>姚成会</t>
  </si>
  <si>
    <t>2022G030</t>
  </si>
  <si>
    <t>王其琪</t>
  </si>
  <si>
    <t>2022G001</t>
  </si>
  <si>
    <t>朱  青</t>
  </si>
  <si>
    <t>2022G032</t>
  </si>
  <si>
    <t>注：持证加分项指报考临床医学、中医学专业，取得卫生部门认可的助理执业医师
    及以上资格证的人员。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</si>
</sst>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楷体"/>
      <family val="3"/>
    </font>
    <font>
      <b/>
      <sz val="20"/>
      <name val="楷体"/>
      <family val="3"/>
    </font>
    <font>
      <b/>
      <sz val="18"/>
      <name val="楷体"/>
      <family val="3"/>
    </font>
    <font>
      <b/>
      <sz val="28"/>
      <name val="楷体"/>
      <family val="3"/>
    </font>
    <font>
      <b/>
      <sz val="20"/>
      <name val="宋体"/>
      <family val="0"/>
    </font>
    <font>
      <b/>
      <sz val="36"/>
      <name val="楷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7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29" sqref="A3:IV29"/>
    </sheetView>
  </sheetViews>
  <sheetFormatPr defaultColWidth="8.875" defaultRowHeight="14.25"/>
  <cols>
    <col min="1" max="1" width="9.75390625" style="2" customWidth="1"/>
    <col min="2" max="2" width="12.375" style="2" bestFit="1" customWidth="1"/>
    <col min="3" max="3" width="17.625" style="2" customWidth="1"/>
    <col min="4" max="4" width="19.625" style="2" bestFit="1" customWidth="1"/>
    <col min="5" max="5" width="18.00390625" style="2" customWidth="1"/>
    <col min="6" max="7" width="16.125" style="37" customWidth="1"/>
    <col min="8" max="8" width="16.00390625" style="2" customWidth="1"/>
    <col min="9" max="9" width="13.75390625" style="2" customWidth="1"/>
    <col min="10" max="16384" width="8.875" style="2" customWidth="1"/>
  </cols>
  <sheetData>
    <row r="1" spans="1:9" s="36" customFormat="1" ht="100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37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39" t="s">
        <v>6</v>
      </c>
      <c r="G2" s="39" t="s">
        <v>7</v>
      </c>
      <c r="H2" s="39" t="s">
        <v>8</v>
      </c>
      <c r="I2" s="18" t="s">
        <v>9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autoFilter ref="A2:I29">
    <sortState ref="A3:I2">
      <sortCondition sortBy="value" ref="I3:I2"/>
    </sortState>
  </autoFilter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workbookViewId="0" topLeftCell="A1">
      <selection activeCell="L5" sqref="L5"/>
    </sheetView>
  </sheetViews>
  <sheetFormatPr defaultColWidth="8.875" defaultRowHeight="14.25"/>
  <cols>
    <col min="1" max="1" width="9.75390625" style="5" customWidth="1"/>
    <col min="2" max="2" width="12.375" style="5" bestFit="1" customWidth="1"/>
    <col min="3" max="3" width="19.625" style="6" bestFit="1" customWidth="1"/>
    <col min="4" max="4" width="21.75390625" style="5" customWidth="1"/>
    <col min="5" max="5" width="11.875" style="5" customWidth="1"/>
    <col min="6" max="6" width="11.375" style="7" customWidth="1"/>
    <col min="7" max="7" width="20.875" style="7" customWidth="1"/>
    <col min="8" max="8" width="12.875" style="5" customWidth="1"/>
    <col min="9" max="9" width="11.875" style="5" customWidth="1"/>
    <col min="10" max="10" width="8.875" style="5" customWidth="1"/>
    <col min="11" max="12" width="20.75390625" style="5" customWidth="1"/>
    <col min="13" max="16384" width="8.875" style="5" customWidth="1"/>
  </cols>
  <sheetData>
    <row r="1" spans="1:9" s="1" customFormat="1" ht="81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69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10</v>
      </c>
      <c r="H2" s="11" t="s">
        <v>8</v>
      </c>
      <c r="I2" s="9" t="s">
        <v>9</v>
      </c>
    </row>
    <row r="3" spans="1:9" s="2" customFormat="1" ht="37.5" customHeight="1">
      <c r="A3" s="12">
        <v>1</v>
      </c>
      <c r="B3" s="13" t="s">
        <v>11</v>
      </c>
      <c r="C3" s="14" t="s">
        <v>12</v>
      </c>
      <c r="D3" s="15" t="s">
        <v>13</v>
      </c>
      <c r="E3" s="13">
        <v>68</v>
      </c>
      <c r="F3" s="16">
        <v>80</v>
      </c>
      <c r="G3" s="16">
        <v>10</v>
      </c>
      <c r="H3" s="16">
        <f aca="true" t="shared" si="0" ref="H3:H28">(E3+F3)/2+G3</f>
        <v>84</v>
      </c>
      <c r="I3" s="13">
        <v>1</v>
      </c>
    </row>
    <row r="4" spans="1:9" s="3" customFormat="1" ht="37.5" customHeight="1">
      <c r="A4" s="12">
        <v>2</v>
      </c>
      <c r="B4" s="12" t="s">
        <v>14</v>
      </c>
      <c r="C4" s="17" t="s">
        <v>12</v>
      </c>
      <c r="D4" s="15" t="s">
        <v>15</v>
      </c>
      <c r="E4" s="12">
        <v>65</v>
      </c>
      <c r="F4" s="16">
        <v>79</v>
      </c>
      <c r="G4" s="16">
        <v>10</v>
      </c>
      <c r="H4" s="16">
        <f t="shared" si="0"/>
        <v>82</v>
      </c>
      <c r="I4" s="13">
        <v>2</v>
      </c>
    </row>
    <row r="5" spans="1:9" s="3" customFormat="1" ht="37.5" customHeight="1">
      <c r="A5" s="12">
        <v>3</v>
      </c>
      <c r="B5" s="13" t="s">
        <v>16</v>
      </c>
      <c r="C5" s="14" t="s">
        <v>12</v>
      </c>
      <c r="D5" s="15" t="s">
        <v>17</v>
      </c>
      <c r="E5" s="13">
        <v>65</v>
      </c>
      <c r="F5" s="16">
        <v>77</v>
      </c>
      <c r="G5" s="16">
        <v>10</v>
      </c>
      <c r="H5" s="16">
        <f t="shared" si="0"/>
        <v>81</v>
      </c>
      <c r="I5" s="13">
        <v>3</v>
      </c>
    </row>
    <row r="6" spans="1:9" s="2" customFormat="1" ht="37.5" customHeight="1">
      <c r="A6" s="12">
        <v>4</v>
      </c>
      <c r="B6" s="13" t="s">
        <v>18</v>
      </c>
      <c r="C6" s="14" t="s">
        <v>12</v>
      </c>
      <c r="D6" s="15" t="s">
        <v>19</v>
      </c>
      <c r="E6" s="13">
        <v>63</v>
      </c>
      <c r="F6" s="16">
        <v>74.4</v>
      </c>
      <c r="G6" s="16">
        <v>10</v>
      </c>
      <c r="H6" s="16">
        <f t="shared" si="0"/>
        <v>78.7</v>
      </c>
      <c r="I6" s="13">
        <v>4</v>
      </c>
    </row>
    <row r="7" spans="1:9" s="3" customFormat="1" ht="37.5" customHeight="1">
      <c r="A7" s="12">
        <v>5</v>
      </c>
      <c r="B7" s="13" t="s">
        <v>20</v>
      </c>
      <c r="C7" s="14" t="s">
        <v>12</v>
      </c>
      <c r="D7" s="15" t="s">
        <v>21</v>
      </c>
      <c r="E7" s="13">
        <v>62</v>
      </c>
      <c r="F7" s="16">
        <v>75</v>
      </c>
      <c r="G7" s="16">
        <v>10</v>
      </c>
      <c r="H7" s="16">
        <f t="shared" si="0"/>
        <v>78.5</v>
      </c>
      <c r="I7" s="13">
        <v>5</v>
      </c>
    </row>
    <row r="8" spans="1:9" s="3" customFormat="1" ht="37.5" customHeight="1">
      <c r="A8" s="12">
        <v>6</v>
      </c>
      <c r="B8" s="12" t="s">
        <v>22</v>
      </c>
      <c r="C8" s="17" t="s">
        <v>12</v>
      </c>
      <c r="D8" s="15" t="s">
        <v>23</v>
      </c>
      <c r="E8" s="12">
        <v>55</v>
      </c>
      <c r="F8" s="16">
        <v>79.4</v>
      </c>
      <c r="G8" s="16">
        <v>10</v>
      </c>
      <c r="H8" s="16">
        <f t="shared" si="0"/>
        <v>77.2</v>
      </c>
      <c r="I8" s="13">
        <v>6</v>
      </c>
    </row>
    <row r="9" spans="1:9" s="3" customFormat="1" ht="37.5" customHeight="1">
      <c r="A9" s="12">
        <v>7</v>
      </c>
      <c r="B9" s="18" t="s">
        <v>24</v>
      </c>
      <c r="C9" s="19" t="s">
        <v>12</v>
      </c>
      <c r="D9" s="20" t="s">
        <v>25</v>
      </c>
      <c r="E9" s="18">
        <v>71</v>
      </c>
      <c r="F9" s="21">
        <v>82.4</v>
      </c>
      <c r="G9" s="21"/>
      <c r="H9" s="16">
        <f t="shared" si="0"/>
        <v>76.7</v>
      </c>
      <c r="I9" s="13">
        <v>7</v>
      </c>
    </row>
    <row r="10" spans="1:9" s="3" customFormat="1" ht="37.5" customHeight="1">
      <c r="A10" s="12">
        <v>8</v>
      </c>
      <c r="B10" s="12" t="s">
        <v>26</v>
      </c>
      <c r="C10" s="17" t="s">
        <v>12</v>
      </c>
      <c r="D10" s="15" t="s">
        <v>27</v>
      </c>
      <c r="E10" s="12">
        <v>47</v>
      </c>
      <c r="F10" s="16">
        <v>85</v>
      </c>
      <c r="G10" s="16">
        <v>10</v>
      </c>
      <c r="H10" s="16">
        <f t="shared" si="0"/>
        <v>76</v>
      </c>
      <c r="I10" s="13">
        <v>8</v>
      </c>
    </row>
    <row r="11" spans="1:9" s="2" customFormat="1" ht="37.5" customHeight="1">
      <c r="A11" s="12">
        <v>9</v>
      </c>
      <c r="B11" s="12" t="s">
        <v>28</v>
      </c>
      <c r="C11" s="17" t="s">
        <v>12</v>
      </c>
      <c r="D11" s="15" t="s">
        <v>29</v>
      </c>
      <c r="E11" s="12">
        <v>45</v>
      </c>
      <c r="F11" s="16">
        <v>85.4</v>
      </c>
      <c r="G11" s="16">
        <v>10</v>
      </c>
      <c r="H11" s="16">
        <f t="shared" si="0"/>
        <v>75.2</v>
      </c>
      <c r="I11" s="13">
        <v>9</v>
      </c>
    </row>
    <row r="12" spans="1:9" s="3" customFormat="1" ht="37.5" customHeight="1">
      <c r="A12" s="12">
        <v>10</v>
      </c>
      <c r="B12" s="13" t="s">
        <v>30</v>
      </c>
      <c r="C12" s="14" t="s">
        <v>12</v>
      </c>
      <c r="D12" s="15" t="s">
        <v>31</v>
      </c>
      <c r="E12" s="13">
        <v>53</v>
      </c>
      <c r="F12" s="16">
        <v>77.4</v>
      </c>
      <c r="G12" s="16">
        <v>10</v>
      </c>
      <c r="H12" s="16">
        <f t="shared" si="0"/>
        <v>75.2</v>
      </c>
      <c r="I12" s="13">
        <v>9</v>
      </c>
    </row>
    <row r="13" spans="1:9" s="3" customFormat="1" ht="37.5" customHeight="1">
      <c r="A13" s="12">
        <v>11</v>
      </c>
      <c r="B13" s="13" t="s">
        <v>32</v>
      </c>
      <c r="C13" s="14" t="s">
        <v>12</v>
      </c>
      <c r="D13" s="15" t="s">
        <v>33</v>
      </c>
      <c r="E13" s="13">
        <v>50</v>
      </c>
      <c r="F13" s="16">
        <v>77.6</v>
      </c>
      <c r="G13" s="16">
        <v>10</v>
      </c>
      <c r="H13" s="16">
        <f t="shared" si="0"/>
        <v>73.8</v>
      </c>
      <c r="I13" s="13">
        <v>11</v>
      </c>
    </row>
    <row r="14" spans="1:9" s="3" customFormat="1" ht="37.5" customHeight="1">
      <c r="A14" s="12">
        <v>12</v>
      </c>
      <c r="B14" s="13" t="s">
        <v>34</v>
      </c>
      <c r="C14" s="14" t="s">
        <v>12</v>
      </c>
      <c r="D14" s="15" t="s">
        <v>35</v>
      </c>
      <c r="E14" s="13">
        <v>48</v>
      </c>
      <c r="F14" s="16">
        <v>78.6</v>
      </c>
      <c r="G14" s="16">
        <v>10</v>
      </c>
      <c r="H14" s="16">
        <f t="shared" si="0"/>
        <v>73.3</v>
      </c>
      <c r="I14" s="13">
        <v>12</v>
      </c>
    </row>
    <row r="15" spans="1:9" s="2" customFormat="1" ht="37.5" customHeight="1">
      <c r="A15" s="12">
        <v>13</v>
      </c>
      <c r="B15" s="13" t="s">
        <v>36</v>
      </c>
      <c r="C15" s="14" t="s">
        <v>12</v>
      </c>
      <c r="D15" s="15" t="s">
        <v>37</v>
      </c>
      <c r="E15" s="13">
        <v>49</v>
      </c>
      <c r="F15" s="16">
        <v>77.4</v>
      </c>
      <c r="G15" s="16">
        <v>10</v>
      </c>
      <c r="H15" s="16">
        <f t="shared" si="0"/>
        <v>73.2</v>
      </c>
      <c r="I15" s="13">
        <v>13</v>
      </c>
    </row>
    <row r="16" spans="1:9" s="3" customFormat="1" ht="37.5" customHeight="1">
      <c r="A16" s="12">
        <v>14</v>
      </c>
      <c r="B16" s="13" t="s">
        <v>38</v>
      </c>
      <c r="C16" s="14" t="s">
        <v>12</v>
      </c>
      <c r="D16" s="15" t="s">
        <v>39</v>
      </c>
      <c r="E16" s="13">
        <v>47</v>
      </c>
      <c r="F16" s="16">
        <v>77.2</v>
      </c>
      <c r="G16" s="16">
        <v>10</v>
      </c>
      <c r="H16" s="16">
        <f t="shared" si="0"/>
        <v>72.1</v>
      </c>
      <c r="I16" s="13">
        <v>14</v>
      </c>
    </row>
    <row r="17" spans="1:9" s="3" customFormat="1" ht="37.5" customHeight="1">
      <c r="A17" s="12">
        <v>15</v>
      </c>
      <c r="B17" s="13" t="s">
        <v>40</v>
      </c>
      <c r="C17" s="14" t="s">
        <v>12</v>
      </c>
      <c r="D17" s="15" t="s">
        <v>41</v>
      </c>
      <c r="E17" s="13">
        <v>47</v>
      </c>
      <c r="F17" s="16">
        <v>76.8</v>
      </c>
      <c r="G17" s="16">
        <v>10</v>
      </c>
      <c r="H17" s="16">
        <f t="shared" si="0"/>
        <v>71.9</v>
      </c>
      <c r="I17" s="13">
        <v>15</v>
      </c>
    </row>
    <row r="18" spans="1:9" s="3" customFormat="1" ht="37.5" customHeight="1">
      <c r="A18" s="12">
        <v>16</v>
      </c>
      <c r="B18" s="22" t="s">
        <v>42</v>
      </c>
      <c r="C18" s="23" t="s">
        <v>12</v>
      </c>
      <c r="D18" s="20" t="s">
        <v>43</v>
      </c>
      <c r="E18" s="22">
        <v>64</v>
      </c>
      <c r="F18" s="21">
        <v>79.2</v>
      </c>
      <c r="G18" s="21"/>
      <c r="H18" s="16">
        <f t="shared" si="0"/>
        <v>71.6</v>
      </c>
      <c r="I18" s="13">
        <v>16</v>
      </c>
    </row>
    <row r="19" spans="1:9" s="2" customFormat="1" ht="37.5" customHeight="1">
      <c r="A19" s="12">
        <v>17</v>
      </c>
      <c r="B19" s="13" t="s">
        <v>44</v>
      </c>
      <c r="C19" s="14" t="s">
        <v>12</v>
      </c>
      <c r="D19" s="15" t="s">
        <v>45</v>
      </c>
      <c r="E19" s="13">
        <v>47</v>
      </c>
      <c r="F19" s="16">
        <v>75</v>
      </c>
      <c r="G19" s="16">
        <v>10</v>
      </c>
      <c r="H19" s="16">
        <f t="shared" si="0"/>
        <v>71</v>
      </c>
      <c r="I19" s="13">
        <v>17</v>
      </c>
    </row>
    <row r="20" spans="1:9" s="2" customFormat="1" ht="37.5" customHeight="1">
      <c r="A20" s="12">
        <v>18</v>
      </c>
      <c r="B20" s="13" t="s">
        <v>46</v>
      </c>
      <c r="C20" s="14" t="s">
        <v>12</v>
      </c>
      <c r="D20" s="15" t="s">
        <v>47</v>
      </c>
      <c r="E20" s="13">
        <v>44</v>
      </c>
      <c r="F20" s="16">
        <v>77.8</v>
      </c>
      <c r="G20" s="16">
        <v>10</v>
      </c>
      <c r="H20" s="16">
        <f t="shared" si="0"/>
        <v>70.9</v>
      </c>
      <c r="I20" s="13">
        <v>18</v>
      </c>
    </row>
    <row r="21" spans="1:9" s="2" customFormat="1" ht="37.5" customHeight="1">
      <c r="A21" s="12">
        <v>19</v>
      </c>
      <c r="B21" s="13" t="s">
        <v>48</v>
      </c>
      <c r="C21" s="14" t="s">
        <v>12</v>
      </c>
      <c r="D21" s="15" t="s">
        <v>49</v>
      </c>
      <c r="E21" s="13">
        <v>45</v>
      </c>
      <c r="F21" s="16">
        <v>75.6</v>
      </c>
      <c r="G21" s="16">
        <v>10</v>
      </c>
      <c r="H21" s="16">
        <f t="shared" si="0"/>
        <v>70.3</v>
      </c>
      <c r="I21" s="13">
        <v>19</v>
      </c>
    </row>
    <row r="22" spans="1:9" s="3" customFormat="1" ht="37.5" customHeight="1">
      <c r="A22" s="12">
        <v>20</v>
      </c>
      <c r="B22" s="13" t="s">
        <v>50</v>
      </c>
      <c r="C22" s="23" t="s">
        <v>12</v>
      </c>
      <c r="D22" s="20" t="s">
        <v>51</v>
      </c>
      <c r="E22" s="22">
        <v>49</v>
      </c>
      <c r="F22" s="21">
        <v>83.2</v>
      </c>
      <c r="G22" s="21"/>
      <c r="H22" s="16">
        <f t="shared" si="0"/>
        <v>66.1</v>
      </c>
      <c r="I22" s="13">
        <v>20</v>
      </c>
    </row>
    <row r="23" spans="1:9" s="3" customFormat="1" ht="37.5" customHeight="1">
      <c r="A23" s="12">
        <v>21</v>
      </c>
      <c r="B23" s="22" t="s">
        <v>52</v>
      </c>
      <c r="C23" s="23" t="s">
        <v>12</v>
      </c>
      <c r="D23" s="20" t="s">
        <v>53</v>
      </c>
      <c r="E23" s="22">
        <v>48</v>
      </c>
      <c r="F23" s="21">
        <v>81</v>
      </c>
      <c r="G23" s="21"/>
      <c r="H23" s="16">
        <f t="shared" si="0"/>
        <v>64.5</v>
      </c>
      <c r="I23" s="13">
        <v>21</v>
      </c>
    </row>
    <row r="24" spans="1:9" s="2" customFormat="1" ht="37.5" customHeight="1">
      <c r="A24" s="12">
        <v>22</v>
      </c>
      <c r="B24" s="22" t="s">
        <v>54</v>
      </c>
      <c r="C24" s="23" t="s">
        <v>12</v>
      </c>
      <c r="D24" s="20" t="s">
        <v>55</v>
      </c>
      <c r="E24" s="22">
        <v>44</v>
      </c>
      <c r="F24" s="21">
        <v>82</v>
      </c>
      <c r="G24" s="21"/>
      <c r="H24" s="16">
        <f t="shared" si="0"/>
        <v>63</v>
      </c>
      <c r="I24" s="13">
        <v>22</v>
      </c>
    </row>
    <row r="25" spans="1:9" s="3" customFormat="1" ht="37.5" customHeight="1">
      <c r="A25" s="12">
        <v>23</v>
      </c>
      <c r="B25" s="22" t="s">
        <v>56</v>
      </c>
      <c r="C25" s="23" t="s">
        <v>12</v>
      </c>
      <c r="D25" s="20" t="s">
        <v>57</v>
      </c>
      <c r="E25" s="22">
        <v>46</v>
      </c>
      <c r="F25" s="21">
        <v>79.4</v>
      </c>
      <c r="G25" s="21"/>
      <c r="H25" s="16">
        <f t="shared" si="0"/>
        <v>62.7</v>
      </c>
      <c r="I25" s="13">
        <v>23</v>
      </c>
    </row>
    <row r="26" spans="1:9" s="3" customFormat="1" ht="37.5" customHeight="1">
      <c r="A26" s="12">
        <v>24</v>
      </c>
      <c r="B26" s="22" t="s">
        <v>58</v>
      </c>
      <c r="C26" s="23" t="s">
        <v>12</v>
      </c>
      <c r="D26" s="20" t="s">
        <v>59</v>
      </c>
      <c r="E26" s="22">
        <v>48</v>
      </c>
      <c r="F26" s="21">
        <v>76.8</v>
      </c>
      <c r="G26" s="21"/>
      <c r="H26" s="16">
        <f t="shared" si="0"/>
        <v>62.4</v>
      </c>
      <c r="I26" s="13">
        <v>24</v>
      </c>
    </row>
    <row r="27" spans="1:9" s="2" customFormat="1" ht="37.5" customHeight="1">
      <c r="A27" s="12">
        <v>25</v>
      </c>
      <c r="B27" s="22" t="s">
        <v>60</v>
      </c>
      <c r="C27" s="23" t="s">
        <v>12</v>
      </c>
      <c r="D27" s="20" t="s">
        <v>61</v>
      </c>
      <c r="E27" s="22">
        <v>45</v>
      </c>
      <c r="F27" s="21">
        <v>77.2</v>
      </c>
      <c r="G27" s="21"/>
      <c r="H27" s="16">
        <f t="shared" si="0"/>
        <v>61.1</v>
      </c>
      <c r="I27" s="13">
        <v>25</v>
      </c>
    </row>
    <row r="28" spans="1:9" s="3" customFormat="1" ht="37.5" customHeight="1">
      <c r="A28" s="12">
        <v>26</v>
      </c>
      <c r="B28" s="22" t="s">
        <v>62</v>
      </c>
      <c r="C28" s="19" t="s">
        <v>12</v>
      </c>
      <c r="D28" s="20" t="s">
        <v>63</v>
      </c>
      <c r="E28" s="18">
        <v>46</v>
      </c>
      <c r="F28" s="21">
        <v>75.2</v>
      </c>
      <c r="G28" s="21"/>
      <c r="H28" s="16">
        <f t="shared" si="0"/>
        <v>60.6</v>
      </c>
      <c r="I28" s="13">
        <v>26</v>
      </c>
    </row>
    <row r="29" spans="1:9" s="2" customFormat="1" ht="37.5" customHeight="1">
      <c r="A29" s="12">
        <v>27</v>
      </c>
      <c r="B29" s="22" t="s">
        <v>64</v>
      </c>
      <c r="C29" s="19" t="s">
        <v>12</v>
      </c>
      <c r="D29" s="20" t="s">
        <v>65</v>
      </c>
      <c r="E29" s="18">
        <v>53</v>
      </c>
      <c r="F29" s="21" t="s">
        <v>66</v>
      </c>
      <c r="G29" s="21"/>
      <c r="H29" s="21"/>
      <c r="I29" s="22" t="s">
        <v>67</v>
      </c>
    </row>
    <row r="30" spans="1:9" ht="37.5" customHeight="1">
      <c r="A30" s="12">
        <v>28</v>
      </c>
      <c r="B30" s="24" t="s">
        <v>68</v>
      </c>
      <c r="C30" s="25" t="s">
        <v>69</v>
      </c>
      <c r="D30" s="26" t="s">
        <v>70</v>
      </c>
      <c r="E30" s="24">
        <v>63</v>
      </c>
      <c r="F30" s="27">
        <v>84</v>
      </c>
      <c r="G30" s="27"/>
      <c r="H30" s="28">
        <f aca="true" t="shared" si="1" ref="H30:H72">(E30+F30)/2</f>
        <v>73.5</v>
      </c>
      <c r="I30" s="24">
        <f aca="true" t="shared" si="2" ref="I30:I72">RANK(H30,$H$30:$H$77)</f>
        <v>1</v>
      </c>
    </row>
    <row r="31" spans="1:9" ht="37.5" customHeight="1">
      <c r="A31" s="12">
        <v>29</v>
      </c>
      <c r="B31" s="24" t="s">
        <v>71</v>
      </c>
      <c r="C31" s="25" t="s">
        <v>69</v>
      </c>
      <c r="D31" s="26" t="s">
        <v>72</v>
      </c>
      <c r="E31" s="24">
        <v>62</v>
      </c>
      <c r="F31" s="27">
        <v>84.6</v>
      </c>
      <c r="G31" s="27"/>
      <c r="H31" s="28">
        <f t="shared" si="1"/>
        <v>73.3</v>
      </c>
      <c r="I31" s="24">
        <f t="shared" si="2"/>
        <v>2</v>
      </c>
    </row>
    <row r="32" spans="1:9" ht="37.5" customHeight="1">
      <c r="A32" s="12">
        <v>30</v>
      </c>
      <c r="B32" s="9" t="s">
        <v>73</v>
      </c>
      <c r="C32" s="25" t="s">
        <v>69</v>
      </c>
      <c r="D32" s="26" t="s">
        <v>74</v>
      </c>
      <c r="E32" s="24">
        <v>56</v>
      </c>
      <c r="F32" s="27">
        <v>81</v>
      </c>
      <c r="G32" s="27"/>
      <c r="H32" s="28">
        <f t="shared" si="1"/>
        <v>68.5</v>
      </c>
      <c r="I32" s="24">
        <f t="shared" si="2"/>
        <v>3</v>
      </c>
    </row>
    <row r="33" spans="1:9" ht="37.5" customHeight="1">
      <c r="A33" s="12">
        <v>31</v>
      </c>
      <c r="B33" s="24" t="s">
        <v>75</v>
      </c>
      <c r="C33" s="25" t="s">
        <v>69</v>
      </c>
      <c r="D33" s="26" t="s">
        <v>76</v>
      </c>
      <c r="E33" s="24">
        <v>46</v>
      </c>
      <c r="F33" s="27">
        <v>87</v>
      </c>
      <c r="G33" s="27"/>
      <c r="H33" s="28">
        <f t="shared" si="1"/>
        <v>66.5</v>
      </c>
      <c r="I33" s="24">
        <f t="shared" si="2"/>
        <v>4</v>
      </c>
    </row>
    <row r="34" spans="1:9" ht="37.5" customHeight="1">
      <c r="A34" s="12">
        <v>32</v>
      </c>
      <c r="B34" s="24" t="s">
        <v>77</v>
      </c>
      <c r="C34" s="25" t="s">
        <v>69</v>
      </c>
      <c r="D34" s="26" t="s">
        <v>78</v>
      </c>
      <c r="E34" s="24">
        <v>46</v>
      </c>
      <c r="F34" s="27">
        <v>86.4</v>
      </c>
      <c r="G34" s="27"/>
      <c r="H34" s="28">
        <f t="shared" si="1"/>
        <v>66.2</v>
      </c>
      <c r="I34" s="24">
        <f t="shared" si="2"/>
        <v>5</v>
      </c>
    </row>
    <row r="35" spans="1:9" ht="37.5" customHeight="1">
      <c r="A35" s="12">
        <v>33</v>
      </c>
      <c r="B35" s="24" t="s">
        <v>79</v>
      </c>
      <c r="C35" s="25" t="s">
        <v>69</v>
      </c>
      <c r="D35" s="26" t="s">
        <v>80</v>
      </c>
      <c r="E35" s="24">
        <v>48</v>
      </c>
      <c r="F35" s="27">
        <v>84.4</v>
      </c>
      <c r="G35" s="27"/>
      <c r="H35" s="28">
        <f t="shared" si="1"/>
        <v>66.2</v>
      </c>
      <c r="I35" s="24">
        <f t="shared" si="2"/>
        <v>5</v>
      </c>
    </row>
    <row r="36" spans="1:9" ht="37.5" customHeight="1">
      <c r="A36" s="12">
        <v>34</v>
      </c>
      <c r="B36" s="9" t="s">
        <v>81</v>
      </c>
      <c r="C36" s="25" t="s">
        <v>69</v>
      </c>
      <c r="D36" s="26" t="s">
        <v>82</v>
      </c>
      <c r="E36" s="24">
        <v>44</v>
      </c>
      <c r="F36" s="27">
        <v>86.4</v>
      </c>
      <c r="G36" s="27"/>
      <c r="H36" s="28">
        <f t="shared" si="1"/>
        <v>65.2</v>
      </c>
      <c r="I36" s="24">
        <f t="shared" si="2"/>
        <v>7</v>
      </c>
    </row>
    <row r="37" spans="1:9" ht="37.5" customHeight="1">
      <c r="A37" s="12">
        <v>35</v>
      </c>
      <c r="B37" s="24" t="s">
        <v>83</v>
      </c>
      <c r="C37" s="25" t="s">
        <v>69</v>
      </c>
      <c r="D37" s="26" t="s">
        <v>84</v>
      </c>
      <c r="E37" s="24">
        <v>43</v>
      </c>
      <c r="F37" s="27">
        <v>85.4</v>
      </c>
      <c r="G37" s="27"/>
      <c r="H37" s="28">
        <f t="shared" si="1"/>
        <v>64.2</v>
      </c>
      <c r="I37" s="24">
        <f t="shared" si="2"/>
        <v>8</v>
      </c>
    </row>
    <row r="38" spans="1:9" ht="37.5" customHeight="1">
      <c r="A38" s="12">
        <v>36</v>
      </c>
      <c r="B38" s="24" t="s">
        <v>85</v>
      </c>
      <c r="C38" s="25" t="s">
        <v>69</v>
      </c>
      <c r="D38" s="26" t="s">
        <v>86</v>
      </c>
      <c r="E38" s="24">
        <v>38</v>
      </c>
      <c r="F38" s="27">
        <v>90.2</v>
      </c>
      <c r="G38" s="27"/>
      <c r="H38" s="28">
        <f t="shared" si="1"/>
        <v>64.1</v>
      </c>
      <c r="I38" s="24">
        <f t="shared" si="2"/>
        <v>9</v>
      </c>
    </row>
    <row r="39" spans="1:9" ht="37.5" customHeight="1">
      <c r="A39" s="12">
        <v>37</v>
      </c>
      <c r="B39" s="24" t="s">
        <v>87</v>
      </c>
      <c r="C39" s="25" t="s">
        <v>69</v>
      </c>
      <c r="D39" s="26" t="s">
        <v>88</v>
      </c>
      <c r="E39" s="24">
        <v>44</v>
      </c>
      <c r="F39" s="27">
        <v>84.2</v>
      </c>
      <c r="G39" s="27"/>
      <c r="H39" s="28">
        <f t="shared" si="1"/>
        <v>64.1</v>
      </c>
      <c r="I39" s="24">
        <f t="shared" si="2"/>
        <v>9</v>
      </c>
    </row>
    <row r="40" spans="1:9" ht="37.5" customHeight="1">
      <c r="A40" s="12">
        <v>38</v>
      </c>
      <c r="B40" s="24" t="s">
        <v>89</v>
      </c>
      <c r="C40" s="25" t="s">
        <v>69</v>
      </c>
      <c r="D40" s="26" t="s">
        <v>90</v>
      </c>
      <c r="E40" s="24">
        <v>42</v>
      </c>
      <c r="F40" s="27">
        <v>85.6</v>
      </c>
      <c r="G40" s="27"/>
      <c r="H40" s="28">
        <f t="shared" si="1"/>
        <v>63.8</v>
      </c>
      <c r="I40" s="24">
        <f t="shared" si="2"/>
        <v>11</v>
      </c>
    </row>
    <row r="41" spans="1:9" ht="37.5" customHeight="1">
      <c r="A41" s="12">
        <v>39</v>
      </c>
      <c r="B41" s="24" t="s">
        <v>91</v>
      </c>
      <c r="C41" s="25" t="s">
        <v>69</v>
      </c>
      <c r="D41" s="26" t="s">
        <v>92</v>
      </c>
      <c r="E41" s="24">
        <v>41</v>
      </c>
      <c r="F41" s="27">
        <v>86.2</v>
      </c>
      <c r="G41" s="27"/>
      <c r="H41" s="28">
        <f t="shared" si="1"/>
        <v>63.6</v>
      </c>
      <c r="I41" s="24">
        <f t="shared" si="2"/>
        <v>12</v>
      </c>
    </row>
    <row r="42" spans="1:9" ht="37.5" customHeight="1">
      <c r="A42" s="12">
        <v>40</v>
      </c>
      <c r="B42" s="9" t="s">
        <v>93</v>
      </c>
      <c r="C42" s="25" t="s">
        <v>69</v>
      </c>
      <c r="D42" s="26" t="s">
        <v>94</v>
      </c>
      <c r="E42" s="24">
        <v>40</v>
      </c>
      <c r="F42" s="27">
        <v>85</v>
      </c>
      <c r="G42" s="27"/>
      <c r="H42" s="28">
        <f t="shared" si="1"/>
        <v>62.5</v>
      </c>
      <c r="I42" s="24">
        <f t="shared" si="2"/>
        <v>13</v>
      </c>
    </row>
    <row r="43" spans="1:9" ht="37.5" customHeight="1">
      <c r="A43" s="12">
        <v>41</v>
      </c>
      <c r="B43" s="24" t="s">
        <v>95</v>
      </c>
      <c r="C43" s="25" t="s">
        <v>69</v>
      </c>
      <c r="D43" s="26" t="s">
        <v>96</v>
      </c>
      <c r="E43" s="24">
        <v>41</v>
      </c>
      <c r="F43" s="27">
        <v>83.8</v>
      </c>
      <c r="G43" s="27"/>
      <c r="H43" s="28">
        <f t="shared" si="1"/>
        <v>62.4</v>
      </c>
      <c r="I43" s="24">
        <f t="shared" si="2"/>
        <v>14</v>
      </c>
    </row>
    <row r="44" spans="1:9" ht="37.5" customHeight="1">
      <c r="A44" s="12">
        <v>42</v>
      </c>
      <c r="B44" s="24" t="s">
        <v>97</v>
      </c>
      <c r="C44" s="25" t="s">
        <v>69</v>
      </c>
      <c r="D44" s="26" t="s">
        <v>98</v>
      </c>
      <c r="E44" s="24">
        <v>36</v>
      </c>
      <c r="F44" s="27">
        <v>86.6</v>
      </c>
      <c r="G44" s="27"/>
      <c r="H44" s="28">
        <f t="shared" si="1"/>
        <v>61.3</v>
      </c>
      <c r="I44" s="24">
        <f t="shared" si="2"/>
        <v>15</v>
      </c>
    </row>
    <row r="45" spans="1:9" ht="37.5" customHeight="1">
      <c r="A45" s="12">
        <v>43</v>
      </c>
      <c r="B45" s="24" t="s">
        <v>99</v>
      </c>
      <c r="C45" s="25" t="s">
        <v>69</v>
      </c>
      <c r="D45" s="26" t="s">
        <v>100</v>
      </c>
      <c r="E45" s="24">
        <v>42</v>
      </c>
      <c r="F45" s="27">
        <v>80.4</v>
      </c>
      <c r="G45" s="27"/>
      <c r="H45" s="28">
        <f t="shared" si="1"/>
        <v>61.2</v>
      </c>
      <c r="I45" s="24">
        <f t="shared" si="2"/>
        <v>16</v>
      </c>
    </row>
    <row r="46" spans="1:9" ht="37.5" customHeight="1">
      <c r="A46" s="12">
        <v>44</v>
      </c>
      <c r="B46" s="24" t="s">
        <v>101</v>
      </c>
      <c r="C46" s="25" t="s">
        <v>69</v>
      </c>
      <c r="D46" s="26" t="s">
        <v>102</v>
      </c>
      <c r="E46" s="24">
        <v>37</v>
      </c>
      <c r="F46" s="27">
        <v>85.2</v>
      </c>
      <c r="G46" s="27"/>
      <c r="H46" s="28">
        <f t="shared" si="1"/>
        <v>61.1</v>
      </c>
      <c r="I46" s="24">
        <f t="shared" si="2"/>
        <v>17</v>
      </c>
    </row>
    <row r="47" spans="1:9" ht="37.5" customHeight="1">
      <c r="A47" s="12">
        <v>45</v>
      </c>
      <c r="B47" s="24" t="s">
        <v>103</v>
      </c>
      <c r="C47" s="25" t="s">
        <v>69</v>
      </c>
      <c r="D47" s="26" t="s">
        <v>104</v>
      </c>
      <c r="E47" s="24">
        <v>39</v>
      </c>
      <c r="F47" s="27">
        <v>82.6</v>
      </c>
      <c r="G47" s="27"/>
      <c r="H47" s="28">
        <f t="shared" si="1"/>
        <v>60.8</v>
      </c>
      <c r="I47" s="24">
        <f t="shared" si="2"/>
        <v>18</v>
      </c>
    </row>
    <row r="48" spans="1:9" ht="37.5" customHeight="1">
      <c r="A48" s="12">
        <v>46</v>
      </c>
      <c r="B48" s="24" t="s">
        <v>105</v>
      </c>
      <c r="C48" s="25" t="s">
        <v>69</v>
      </c>
      <c r="D48" s="26" t="s">
        <v>106</v>
      </c>
      <c r="E48" s="24">
        <v>31</v>
      </c>
      <c r="F48" s="27">
        <v>90.2</v>
      </c>
      <c r="G48" s="27"/>
      <c r="H48" s="28">
        <f t="shared" si="1"/>
        <v>60.6</v>
      </c>
      <c r="I48" s="24">
        <f t="shared" si="2"/>
        <v>19</v>
      </c>
    </row>
    <row r="49" spans="1:9" ht="37.5" customHeight="1">
      <c r="A49" s="12">
        <v>47</v>
      </c>
      <c r="B49" s="24" t="s">
        <v>107</v>
      </c>
      <c r="C49" s="25" t="s">
        <v>69</v>
      </c>
      <c r="D49" s="26" t="s">
        <v>108</v>
      </c>
      <c r="E49" s="24">
        <v>35</v>
      </c>
      <c r="F49" s="27">
        <v>85.6</v>
      </c>
      <c r="G49" s="27"/>
      <c r="H49" s="28">
        <f t="shared" si="1"/>
        <v>60.3</v>
      </c>
      <c r="I49" s="24">
        <f t="shared" si="2"/>
        <v>20</v>
      </c>
    </row>
    <row r="50" spans="1:9" ht="37.5" customHeight="1">
      <c r="A50" s="12">
        <v>48</v>
      </c>
      <c r="B50" s="24" t="s">
        <v>109</v>
      </c>
      <c r="C50" s="25" t="s">
        <v>69</v>
      </c>
      <c r="D50" s="26" t="s">
        <v>110</v>
      </c>
      <c r="E50" s="24">
        <v>32</v>
      </c>
      <c r="F50" s="27">
        <v>87.4</v>
      </c>
      <c r="G50" s="27"/>
      <c r="H50" s="28">
        <f t="shared" si="1"/>
        <v>59.7</v>
      </c>
      <c r="I50" s="24">
        <f t="shared" si="2"/>
        <v>21</v>
      </c>
    </row>
    <row r="51" spans="1:9" ht="37.5" customHeight="1">
      <c r="A51" s="12">
        <v>49</v>
      </c>
      <c r="B51" s="24" t="s">
        <v>111</v>
      </c>
      <c r="C51" s="25" t="s">
        <v>69</v>
      </c>
      <c r="D51" s="26" t="s">
        <v>112</v>
      </c>
      <c r="E51" s="24">
        <v>36</v>
      </c>
      <c r="F51" s="27">
        <v>82.8</v>
      </c>
      <c r="G51" s="27"/>
      <c r="H51" s="28">
        <f t="shared" si="1"/>
        <v>59.4</v>
      </c>
      <c r="I51" s="24">
        <f t="shared" si="2"/>
        <v>22</v>
      </c>
    </row>
    <row r="52" spans="1:9" ht="37.5" customHeight="1">
      <c r="A52" s="12">
        <v>50</v>
      </c>
      <c r="B52" s="24" t="s">
        <v>113</v>
      </c>
      <c r="C52" s="25" t="s">
        <v>69</v>
      </c>
      <c r="D52" s="26" t="s">
        <v>114</v>
      </c>
      <c r="E52" s="24">
        <v>29</v>
      </c>
      <c r="F52" s="27">
        <v>88.2</v>
      </c>
      <c r="G52" s="27"/>
      <c r="H52" s="28">
        <f t="shared" si="1"/>
        <v>58.6</v>
      </c>
      <c r="I52" s="24">
        <f t="shared" si="2"/>
        <v>23</v>
      </c>
    </row>
    <row r="53" spans="1:9" ht="37.5" customHeight="1">
      <c r="A53" s="12">
        <v>51</v>
      </c>
      <c r="B53" s="24" t="s">
        <v>115</v>
      </c>
      <c r="C53" s="25" t="s">
        <v>69</v>
      </c>
      <c r="D53" s="26" t="s">
        <v>116</v>
      </c>
      <c r="E53" s="24">
        <v>33</v>
      </c>
      <c r="F53" s="27">
        <v>84</v>
      </c>
      <c r="G53" s="27"/>
      <c r="H53" s="28">
        <f t="shared" si="1"/>
        <v>58.5</v>
      </c>
      <c r="I53" s="24">
        <f t="shared" si="2"/>
        <v>24</v>
      </c>
    </row>
    <row r="54" spans="1:9" ht="37.5" customHeight="1">
      <c r="A54" s="12">
        <v>52</v>
      </c>
      <c r="B54" s="24" t="s">
        <v>117</v>
      </c>
      <c r="C54" s="25" t="s">
        <v>69</v>
      </c>
      <c r="D54" s="26" t="s">
        <v>118</v>
      </c>
      <c r="E54" s="24">
        <v>31</v>
      </c>
      <c r="F54" s="27">
        <v>85.2</v>
      </c>
      <c r="G54" s="27"/>
      <c r="H54" s="28">
        <f t="shared" si="1"/>
        <v>58.1</v>
      </c>
      <c r="I54" s="24">
        <f t="shared" si="2"/>
        <v>25</v>
      </c>
    </row>
    <row r="55" spans="1:9" ht="37.5" customHeight="1">
      <c r="A55" s="12">
        <v>53</v>
      </c>
      <c r="B55" s="24" t="s">
        <v>119</v>
      </c>
      <c r="C55" s="25" t="s">
        <v>69</v>
      </c>
      <c r="D55" s="26" t="s">
        <v>120</v>
      </c>
      <c r="E55" s="24">
        <v>34</v>
      </c>
      <c r="F55" s="27">
        <v>82</v>
      </c>
      <c r="G55" s="27"/>
      <c r="H55" s="28">
        <f t="shared" si="1"/>
        <v>58</v>
      </c>
      <c r="I55" s="24">
        <f t="shared" si="2"/>
        <v>26</v>
      </c>
    </row>
    <row r="56" spans="1:9" ht="37.5" customHeight="1">
      <c r="A56" s="12">
        <v>54</v>
      </c>
      <c r="B56" s="24" t="s">
        <v>121</v>
      </c>
      <c r="C56" s="25" t="s">
        <v>69</v>
      </c>
      <c r="D56" s="26" t="s">
        <v>122</v>
      </c>
      <c r="E56" s="24">
        <v>27</v>
      </c>
      <c r="F56" s="27">
        <v>88.2</v>
      </c>
      <c r="G56" s="27"/>
      <c r="H56" s="28">
        <f t="shared" si="1"/>
        <v>57.6</v>
      </c>
      <c r="I56" s="24">
        <f t="shared" si="2"/>
        <v>27</v>
      </c>
    </row>
    <row r="57" spans="1:9" ht="37.5" customHeight="1">
      <c r="A57" s="12">
        <v>55</v>
      </c>
      <c r="B57" s="24" t="s">
        <v>123</v>
      </c>
      <c r="C57" s="25" t="s">
        <v>69</v>
      </c>
      <c r="D57" s="26" t="s">
        <v>124</v>
      </c>
      <c r="E57" s="24">
        <v>31</v>
      </c>
      <c r="F57" s="27">
        <v>83.6</v>
      </c>
      <c r="G57" s="27"/>
      <c r="H57" s="28">
        <f t="shared" si="1"/>
        <v>57.3</v>
      </c>
      <c r="I57" s="24">
        <f t="shared" si="2"/>
        <v>28</v>
      </c>
    </row>
    <row r="58" spans="1:9" ht="37.5" customHeight="1">
      <c r="A58" s="12">
        <v>56</v>
      </c>
      <c r="B58" s="24" t="s">
        <v>125</v>
      </c>
      <c r="C58" s="25" t="s">
        <v>69</v>
      </c>
      <c r="D58" s="26" t="s">
        <v>126</v>
      </c>
      <c r="E58" s="24">
        <v>27</v>
      </c>
      <c r="F58" s="27">
        <v>87.2</v>
      </c>
      <c r="G58" s="27"/>
      <c r="H58" s="28">
        <f t="shared" si="1"/>
        <v>57.1</v>
      </c>
      <c r="I58" s="24">
        <f t="shared" si="2"/>
        <v>29</v>
      </c>
    </row>
    <row r="59" spans="1:9" ht="37.5" customHeight="1">
      <c r="A59" s="12">
        <v>57</v>
      </c>
      <c r="B59" s="24" t="s">
        <v>127</v>
      </c>
      <c r="C59" s="25" t="s">
        <v>69</v>
      </c>
      <c r="D59" s="26" t="s">
        <v>128</v>
      </c>
      <c r="E59" s="24">
        <v>32</v>
      </c>
      <c r="F59" s="27">
        <v>81.8</v>
      </c>
      <c r="G59" s="27"/>
      <c r="H59" s="28">
        <f t="shared" si="1"/>
        <v>56.9</v>
      </c>
      <c r="I59" s="24">
        <f t="shared" si="2"/>
        <v>30</v>
      </c>
    </row>
    <row r="60" spans="1:9" ht="37.5" customHeight="1">
      <c r="A60" s="12">
        <v>58</v>
      </c>
      <c r="B60" s="24" t="s">
        <v>129</v>
      </c>
      <c r="C60" s="25" t="s">
        <v>69</v>
      </c>
      <c r="D60" s="26" t="s">
        <v>130</v>
      </c>
      <c r="E60" s="24">
        <v>28</v>
      </c>
      <c r="F60" s="27">
        <v>85.6</v>
      </c>
      <c r="G60" s="27"/>
      <c r="H60" s="28">
        <f t="shared" si="1"/>
        <v>56.8</v>
      </c>
      <c r="I60" s="24">
        <f t="shared" si="2"/>
        <v>31</v>
      </c>
    </row>
    <row r="61" spans="1:9" ht="37.5" customHeight="1">
      <c r="A61" s="12">
        <v>59</v>
      </c>
      <c r="B61" s="24" t="s">
        <v>131</v>
      </c>
      <c r="C61" s="25" t="s">
        <v>69</v>
      </c>
      <c r="D61" s="26" t="s">
        <v>132</v>
      </c>
      <c r="E61" s="24">
        <v>30</v>
      </c>
      <c r="F61" s="27">
        <v>83.6</v>
      </c>
      <c r="G61" s="27"/>
      <c r="H61" s="28">
        <f t="shared" si="1"/>
        <v>56.8</v>
      </c>
      <c r="I61" s="24">
        <f t="shared" si="2"/>
        <v>31</v>
      </c>
    </row>
    <row r="62" spans="1:9" ht="37.5" customHeight="1">
      <c r="A62" s="12">
        <v>60</v>
      </c>
      <c r="B62" s="24" t="s">
        <v>133</v>
      </c>
      <c r="C62" s="25" t="s">
        <v>69</v>
      </c>
      <c r="D62" s="26" t="s">
        <v>134</v>
      </c>
      <c r="E62" s="24">
        <v>30</v>
      </c>
      <c r="F62" s="27">
        <v>83.6</v>
      </c>
      <c r="G62" s="27"/>
      <c r="H62" s="28">
        <f t="shared" si="1"/>
        <v>56.8</v>
      </c>
      <c r="I62" s="24">
        <f t="shared" si="2"/>
        <v>31</v>
      </c>
    </row>
    <row r="63" spans="1:9" ht="37.5" customHeight="1">
      <c r="A63" s="12">
        <v>61</v>
      </c>
      <c r="B63" s="24" t="s">
        <v>135</v>
      </c>
      <c r="C63" s="25" t="s">
        <v>69</v>
      </c>
      <c r="D63" s="26" t="s">
        <v>136</v>
      </c>
      <c r="E63" s="24">
        <v>34</v>
      </c>
      <c r="F63" s="27">
        <v>79.6</v>
      </c>
      <c r="G63" s="27"/>
      <c r="H63" s="28">
        <f t="shared" si="1"/>
        <v>56.8</v>
      </c>
      <c r="I63" s="24">
        <f t="shared" si="2"/>
        <v>31</v>
      </c>
    </row>
    <row r="64" spans="1:9" ht="37.5" customHeight="1">
      <c r="A64" s="12">
        <v>62</v>
      </c>
      <c r="B64" s="24" t="s">
        <v>137</v>
      </c>
      <c r="C64" s="25" t="s">
        <v>69</v>
      </c>
      <c r="D64" s="26" t="s">
        <v>138</v>
      </c>
      <c r="E64" s="24">
        <v>29</v>
      </c>
      <c r="F64" s="27">
        <v>84.2</v>
      </c>
      <c r="G64" s="27"/>
      <c r="H64" s="28">
        <f t="shared" si="1"/>
        <v>56.6</v>
      </c>
      <c r="I64" s="24">
        <f t="shared" si="2"/>
        <v>35</v>
      </c>
    </row>
    <row r="65" spans="1:9" ht="37.5" customHeight="1">
      <c r="A65" s="12">
        <v>63</v>
      </c>
      <c r="B65" s="24" t="s">
        <v>139</v>
      </c>
      <c r="C65" s="25" t="s">
        <v>69</v>
      </c>
      <c r="D65" s="26" t="s">
        <v>140</v>
      </c>
      <c r="E65" s="24">
        <v>28</v>
      </c>
      <c r="F65" s="27">
        <v>84.8</v>
      </c>
      <c r="G65" s="27"/>
      <c r="H65" s="28">
        <f t="shared" si="1"/>
        <v>56.4</v>
      </c>
      <c r="I65" s="24">
        <f t="shared" si="2"/>
        <v>36</v>
      </c>
    </row>
    <row r="66" spans="1:9" ht="37.5" customHeight="1">
      <c r="A66" s="12">
        <v>64</v>
      </c>
      <c r="B66" s="9" t="s">
        <v>141</v>
      </c>
      <c r="C66" s="25" t="s">
        <v>69</v>
      </c>
      <c r="D66" s="26" t="s">
        <v>142</v>
      </c>
      <c r="E66" s="24">
        <v>29</v>
      </c>
      <c r="F66" s="27">
        <v>83.2</v>
      </c>
      <c r="G66" s="27"/>
      <c r="H66" s="28">
        <f t="shared" si="1"/>
        <v>56.1</v>
      </c>
      <c r="I66" s="24">
        <f t="shared" si="2"/>
        <v>37</v>
      </c>
    </row>
    <row r="67" spans="1:9" ht="37.5" customHeight="1">
      <c r="A67" s="12">
        <v>65</v>
      </c>
      <c r="B67" s="24" t="s">
        <v>143</v>
      </c>
      <c r="C67" s="25" t="s">
        <v>69</v>
      </c>
      <c r="D67" s="26" t="s">
        <v>144</v>
      </c>
      <c r="E67" s="24">
        <v>27</v>
      </c>
      <c r="F67" s="27">
        <v>82.8</v>
      </c>
      <c r="G67" s="27"/>
      <c r="H67" s="28">
        <f t="shared" si="1"/>
        <v>54.9</v>
      </c>
      <c r="I67" s="24">
        <f t="shared" si="2"/>
        <v>38</v>
      </c>
    </row>
    <row r="68" spans="1:9" ht="37.5" customHeight="1">
      <c r="A68" s="12">
        <v>66</v>
      </c>
      <c r="B68" s="9" t="s">
        <v>145</v>
      </c>
      <c r="C68" s="25" t="s">
        <v>69</v>
      </c>
      <c r="D68" s="26" t="s">
        <v>146</v>
      </c>
      <c r="E68" s="24">
        <v>26</v>
      </c>
      <c r="F68" s="27">
        <v>83.6</v>
      </c>
      <c r="G68" s="27"/>
      <c r="H68" s="28">
        <f t="shared" si="1"/>
        <v>54.8</v>
      </c>
      <c r="I68" s="24">
        <f t="shared" si="2"/>
        <v>39</v>
      </c>
    </row>
    <row r="69" spans="1:9" ht="37.5" customHeight="1">
      <c r="A69" s="12">
        <v>67</v>
      </c>
      <c r="B69" s="24" t="s">
        <v>147</v>
      </c>
      <c r="C69" s="25" t="s">
        <v>69</v>
      </c>
      <c r="D69" s="26" t="s">
        <v>148</v>
      </c>
      <c r="E69" s="24">
        <v>27</v>
      </c>
      <c r="F69" s="27">
        <v>82.6</v>
      </c>
      <c r="G69" s="27"/>
      <c r="H69" s="28">
        <f t="shared" si="1"/>
        <v>54.8</v>
      </c>
      <c r="I69" s="24">
        <f t="shared" si="2"/>
        <v>39</v>
      </c>
    </row>
    <row r="70" spans="1:9" ht="37.5" customHeight="1">
      <c r="A70" s="12">
        <v>68</v>
      </c>
      <c r="B70" s="24" t="s">
        <v>149</v>
      </c>
      <c r="C70" s="25" t="s">
        <v>69</v>
      </c>
      <c r="D70" s="26" t="s">
        <v>150</v>
      </c>
      <c r="E70" s="24">
        <v>33</v>
      </c>
      <c r="F70" s="27">
        <v>76.2</v>
      </c>
      <c r="G70" s="27"/>
      <c r="H70" s="28">
        <f t="shared" si="1"/>
        <v>54.6</v>
      </c>
      <c r="I70" s="24">
        <f t="shared" si="2"/>
        <v>41</v>
      </c>
    </row>
    <row r="71" spans="1:9" ht="37.5" customHeight="1">
      <c r="A71" s="12">
        <v>69</v>
      </c>
      <c r="B71" s="24" t="s">
        <v>151</v>
      </c>
      <c r="C71" s="25" t="s">
        <v>69</v>
      </c>
      <c r="D71" s="26" t="s">
        <v>152</v>
      </c>
      <c r="E71" s="24">
        <v>26</v>
      </c>
      <c r="F71" s="27">
        <v>76.6</v>
      </c>
      <c r="G71" s="27"/>
      <c r="H71" s="28">
        <f t="shared" si="1"/>
        <v>51.3</v>
      </c>
      <c r="I71" s="24">
        <f t="shared" si="2"/>
        <v>42</v>
      </c>
    </row>
    <row r="72" spans="1:9" ht="37.5" customHeight="1">
      <c r="A72" s="12">
        <v>70</v>
      </c>
      <c r="B72" s="24" t="s">
        <v>153</v>
      </c>
      <c r="C72" s="25" t="s">
        <v>69</v>
      </c>
      <c r="D72" s="26" t="s">
        <v>154</v>
      </c>
      <c r="E72" s="24">
        <v>37</v>
      </c>
      <c r="F72" s="27">
        <v>64</v>
      </c>
      <c r="G72" s="27"/>
      <c r="H72" s="28">
        <f t="shared" si="1"/>
        <v>50.5</v>
      </c>
      <c r="I72" s="24">
        <f t="shared" si="2"/>
        <v>43</v>
      </c>
    </row>
    <row r="73" spans="1:9" ht="37.5" customHeight="1">
      <c r="A73" s="12">
        <v>71</v>
      </c>
      <c r="B73" s="24" t="s">
        <v>155</v>
      </c>
      <c r="C73" s="25" t="s">
        <v>69</v>
      </c>
      <c r="D73" s="26" t="s">
        <v>156</v>
      </c>
      <c r="E73" s="24">
        <v>40</v>
      </c>
      <c r="F73" s="27" t="s">
        <v>66</v>
      </c>
      <c r="G73" s="27"/>
      <c r="H73" s="24"/>
      <c r="I73" s="24" t="s">
        <v>67</v>
      </c>
    </row>
    <row r="74" spans="1:9" ht="37.5" customHeight="1">
      <c r="A74" s="12">
        <v>72</v>
      </c>
      <c r="B74" s="24" t="s">
        <v>157</v>
      </c>
      <c r="C74" s="25" t="s">
        <v>69</v>
      </c>
      <c r="D74" s="26" t="s">
        <v>158</v>
      </c>
      <c r="E74" s="24">
        <v>32</v>
      </c>
      <c r="F74" s="27" t="s">
        <v>66</v>
      </c>
      <c r="G74" s="27"/>
      <c r="H74" s="24"/>
      <c r="I74" s="24" t="s">
        <v>67</v>
      </c>
    </row>
    <row r="75" spans="1:9" ht="37.5" customHeight="1">
      <c r="A75" s="12">
        <v>73</v>
      </c>
      <c r="B75" s="24" t="s">
        <v>159</v>
      </c>
      <c r="C75" s="25" t="s">
        <v>69</v>
      </c>
      <c r="D75" s="26" t="s">
        <v>160</v>
      </c>
      <c r="E75" s="24">
        <v>28</v>
      </c>
      <c r="F75" s="27" t="s">
        <v>66</v>
      </c>
      <c r="G75" s="27"/>
      <c r="H75" s="24"/>
      <c r="I75" s="24" t="s">
        <v>67</v>
      </c>
    </row>
    <row r="76" spans="1:9" ht="37.5" customHeight="1">
      <c r="A76" s="12">
        <v>74</v>
      </c>
      <c r="B76" s="24" t="s">
        <v>161</v>
      </c>
      <c r="C76" s="25" t="s">
        <v>69</v>
      </c>
      <c r="D76" s="26" t="s">
        <v>162</v>
      </c>
      <c r="E76" s="24">
        <v>28</v>
      </c>
      <c r="F76" s="27" t="s">
        <v>66</v>
      </c>
      <c r="G76" s="27"/>
      <c r="H76" s="24"/>
      <c r="I76" s="24" t="s">
        <v>67</v>
      </c>
    </row>
    <row r="77" spans="1:9" ht="37.5" customHeight="1">
      <c r="A77" s="12">
        <v>75</v>
      </c>
      <c r="B77" s="24" t="s">
        <v>163</v>
      </c>
      <c r="C77" s="25" t="s">
        <v>69</v>
      </c>
      <c r="D77" s="26" t="s">
        <v>164</v>
      </c>
      <c r="E77" s="24">
        <v>36</v>
      </c>
      <c r="F77" s="27" t="s">
        <v>66</v>
      </c>
      <c r="G77" s="27"/>
      <c r="H77" s="24"/>
      <c r="I77" s="24" t="s">
        <v>67</v>
      </c>
    </row>
    <row r="78" spans="1:9" ht="37.5" customHeight="1">
      <c r="A78" s="12">
        <v>76</v>
      </c>
      <c r="B78" s="24" t="s">
        <v>165</v>
      </c>
      <c r="C78" s="25" t="s">
        <v>166</v>
      </c>
      <c r="D78" s="29" t="s">
        <v>167</v>
      </c>
      <c r="E78" s="24">
        <v>67</v>
      </c>
      <c r="F78" s="28">
        <v>83.8</v>
      </c>
      <c r="G78" s="28"/>
      <c r="H78" s="28">
        <f aca="true" t="shared" si="3" ref="H78:H83">(E78+F78)/2</f>
        <v>75.4</v>
      </c>
      <c r="I78" s="24">
        <f aca="true" t="shared" si="4" ref="I78:I83">RANK(H78,$H$78:$H$86)</f>
        <v>1</v>
      </c>
    </row>
    <row r="79" spans="1:9" ht="37.5" customHeight="1">
      <c r="A79" s="12">
        <v>77</v>
      </c>
      <c r="B79" s="24" t="s">
        <v>168</v>
      </c>
      <c r="C79" s="25" t="s">
        <v>166</v>
      </c>
      <c r="D79" s="29" t="s">
        <v>169</v>
      </c>
      <c r="E79" s="24">
        <v>66</v>
      </c>
      <c r="F79" s="28">
        <v>82</v>
      </c>
      <c r="G79" s="28"/>
      <c r="H79" s="28">
        <f t="shared" si="3"/>
        <v>74</v>
      </c>
      <c r="I79" s="24">
        <f t="shared" si="4"/>
        <v>2</v>
      </c>
    </row>
    <row r="80" spans="1:9" ht="37.5" customHeight="1">
      <c r="A80" s="12">
        <v>78</v>
      </c>
      <c r="B80" s="24" t="s">
        <v>170</v>
      </c>
      <c r="C80" s="25" t="s">
        <v>166</v>
      </c>
      <c r="D80" s="29" t="s">
        <v>171</v>
      </c>
      <c r="E80" s="24">
        <v>58</v>
      </c>
      <c r="F80" s="28">
        <v>88.4</v>
      </c>
      <c r="G80" s="28"/>
      <c r="H80" s="28">
        <f t="shared" si="3"/>
        <v>73.2</v>
      </c>
      <c r="I80" s="24">
        <f t="shared" si="4"/>
        <v>3</v>
      </c>
    </row>
    <row r="81" spans="1:9" ht="37.5" customHeight="1">
      <c r="A81" s="12">
        <v>79</v>
      </c>
      <c r="B81" s="24" t="s">
        <v>172</v>
      </c>
      <c r="C81" s="25" t="s">
        <v>166</v>
      </c>
      <c r="D81" s="29" t="s">
        <v>173</v>
      </c>
      <c r="E81" s="24">
        <v>56</v>
      </c>
      <c r="F81" s="28">
        <v>87.6</v>
      </c>
      <c r="G81" s="28"/>
      <c r="H81" s="28">
        <f t="shared" si="3"/>
        <v>71.8</v>
      </c>
      <c r="I81" s="24">
        <f t="shared" si="4"/>
        <v>4</v>
      </c>
    </row>
    <row r="82" spans="1:9" ht="37.5" customHeight="1">
      <c r="A82" s="12">
        <v>80</v>
      </c>
      <c r="B82" s="24" t="s">
        <v>174</v>
      </c>
      <c r="C82" s="25" t="s">
        <v>166</v>
      </c>
      <c r="D82" s="29" t="s">
        <v>175</v>
      </c>
      <c r="E82" s="24">
        <v>56</v>
      </c>
      <c r="F82" s="28">
        <v>86.8</v>
      </c>
      <c r="G82" s="28"/>
      <c r="H82" s="28">
        <f t="shared" si="3"/>
        <v>71.4</v>
      </c>
      <c r="I82" s="24">
        <f t="shared" si="4"/>
        <v>5</v>
      </c>
    </row>
    <row r="83" spans="1:9" ht="37.5" customHeight="1">
      <c r="A83" s="12">
        <v>81</v>
      </c>
      <c r="B83" s="24" t="s">
        <v>176</v>
      </c>
      <c r="C83" s="25" t="s">
        <v>166</v>
      </c>
      <c r="D83" s="29" t="s">
        <v>177</v>
      </c>
      <c r="E83" s="24">
        <v>47</v>
      </c>
      <c r="F83" s="28">
        <v>82.4</v>
      </c>
      <c r="G83" s="28"/>
      <c r="H83" s="28">
        <f t="shared" si="3"/>
        <v>64.7</v>
      </c>
      <c r="I83" s="24">
        <f t="shared" si="4"/>
        <v>6</v>
      </c>
    </row>
    <row r="84" spans="1:9" ht="37.5" customHeight="1">
      <c r="A84" s="12">
        <v>82</v>
      </c>
      <c r="B84" s="24" t="s">
        <v>178</v>
      </c>
      <c r="C84" s="25" t="s">
        <v>166</v>
      </c>
      <c r="D84" s="29" t="s">
        <v>179</v>
      </c>
      <c r="E84" s="24">
        <v>66</v>
      </c>
      <c r="F84" s="28" t="s">
        <v>66</v>
      </c>
      <c r="G84" s="28"/>
      <c r="H84" s="30"/>
      <c r="I84" s="28" t="s">
        <v>67</v>
      </c>
    </row>
    <row r="85" spans="1:9" ht="37.5" customHeight="1">
      <c r="A85" s="12">
        <v>83</v>
      </c>
      <c r="B85" s="24" t="s">
        <v>180</v>
      </c>
      <c r="C85" s="25" t="s">
        <v>166</v>
      </c>
      <c r="D85" s="29" t="s">
        <v>181</v>
      </c>
      <c r="E85" s="24">
        <v>61</v>
      </c>
      <c r="F85" s="28" t="s">
        <v>66</v>
      </c>
      <c r="G85" s="28"/>
      <c r="H85" s="30"/>
      <c r="I85" s="28" t="s">
        <v>67</v>
      </c>
    </row>
    <row r="86" spans="1:9" ht="37.5" customHeight="1">
      <c r="A86" s="12">
        <v>84</v>
      </c>
      <c r="B86" s="24" t="s">
        <v>182</v>
      </c>
      <c r="C86" s="25" t="s">
        <v>166</v>
      </c>
      <c r="D86" s="29" t="s">
        <v>183</v>
      </c>
      <c r="E86" s="24">
        <v>54</v>
      </c>
      <c r="F86" s="28" t="s">
        <v>66</v>
      </c>
      <c r="G86" s="28"/>
      <c r="H86" s="30"/>
      <c r="I86" s="28" t="s">
        <v>67</v>
      </c>
    </row>
    <row r="87" spans="1:9" ht="37.5" customHeight="1">
      <c r="A87" s="12">
        <v>85</v>
      </c>
      <c r="B87" s="24" t="s">
        <v>184</v>
      </c>
      <c r="C87" s="25" t="s">
        <v>185</v>
      </c>
      <c r="D87" s="26" t="s">
        <v>186</v>
      </c>
      <c r="E87" s="24">
        <v>65</v>
      </c>
      <c r="F87" s="31">
        <v>75</v>
      </c>
      <c r="G87" s="31"/>
      <c r="H87" s="31">
        <f aca="true" t="shared" si="5" ref="H87:H100">(E87+F87)/2</f>
        <v>70</v>
      </c>
      <c r="I87" s="24">
        <f aca="true" t="shared" si="6" ref="I87:I100">RANK(H87,$H$87:$H$101)</f>
        <v>1</v>
      </c>
    </row>
    <row r="88" spans="1:9" ht="37.5" customHeight="1">
      <c r="A88" s="12">
        <v>86</v>
      </c>
      <c r="B88" s="24" t="s">
        <v>187</v>
      </c>
      <c r="C88" s="25" t="s">
        <v>185</v>
      </c>
      <c r="D88" s="26" t="s">
        <v>188</v>
      </c>
      <c r="E88" s="9">
        <v>56</v>
      </c>
      <c r="F88" s="31">
        <v>76.6</v>
      </c>
      <c r="G88" s="31"/>
      <c r="H88" s="31">
        <f t="shared" si="5"/>
        <v>66.3</v>
      </c>
      <c r="I88" s="24">
        <f t="shared" si="6"/>
        <v>2</v>
      </c>
    </row>
    <row r="89" spans="1:9" ht="37.5" customHeight="1">
      <c r="A89" s="12">
        <v>87</v>
      </c>
      <c r="B89" s="24" t="s">
        <v>189</v>
      </c>
      <c r="C89" s="25" t="s">
        <v>185</v>
      </c>
      <c r="D89" s="26" t="s">
        <v>190</v>
      </c>
      <c r="E89" s="24">
        <v>50</v>
      </c>
      <c r="F89" s="31">
        <v>80</v>
      </c>
      <c r="G89" s="31"/>
      <c r="H89" s="31">
        <f t="shared" si="5"/>
        <v>65</v>
      </c>
      <c r="I89" s="24">
        <f t="shared" si="6"/>
        <v>3</v>
      </c>
    </row>
    <row r="90" spans="1:9" ht="37.5" customHeight="1">
      <c r="A90" s="12">
        <v>88</v>
      </c>
      <c r="B90" s="24" t="s">
        <v>191</v>
      </c>
      <c r="C90" s="25" t="s">
        <v>185</v>
      </c>
      <c r="D90" s="26" t="s">
        <v>192</v>
      </c>
      <c r="E90" s="24">
        <v>48</v>
      </c>
      <c r="F90" s="31">
        <v>82</v>
      </c>
      <c r="G90" s="31"/>
      <c r="H90" s="31">
        <f t="shared" si="5"/>
        <v>65</v>
      </c>
      <c r="I90" s="24">
        <f t="shared" si="6"/>
        <v>3</v>
      </c>
    </row>
    <row r="91" spans="1:9" ht="37.5" customHeight="1">
      <c r="A91" s="12">
        <v>89</v>
      </c>
      <c r="B91" s="24" t="s">
        <v>193</v>
      </c>
      <c r="C91" s="25" t="s">
        <v>185</v>
      </c>
      <c r="D91" s="26" t="s">
        <v>194</v>
      </c>
      <c r="E91" s="9">
        <v>47</v>
      </c>
      <c r="F91" s="31">
        <v>77</v>
      </c>
      <c r="G91" s="31"/>
      <c r="H91" s="31">
        <f t="shared" si="5"/>
        <v>62</v>
      </c>
      <c r="I91" s="24">
        <f t="shared" si="6"/>
        <v>5</v>
      </c>
    </row>
    <row r="92" spans="1:9" ht="37.5" customHeight="1">
      <c r="A92" s="12">
        <v>90</v>
      </c>
      <c r="B92" s="9" t="s">
        <v>195</v>
      </c>
      <c r="C92" s="25" t="s">
        <v>185</v>
      </c>
      <c r="D92" s="26" t="s">
        <v>196</v>
      </c>
      <c r="E92" s="9">
        <v>43</v>
      </c>
      <c r="F92" s="31">
        <v>80.8</v>
      </c>
      <c r="G92" s="31"/>
      <c r="H92" s="31">
        <f t="shared" si="5"/>
        <v>61.9</v>
      </c>
      <c r="I92" s="24">
        <f t="shared" si="6"/>
        <v>6</v>
      </c>
    </row>
    <row r="93" spans="1:9" ht="37.5" customHeight="1">
      <c r="A93" s="12">
        <v>91</v>
      </c>
      <c r="B93" s="24" t="s">
        <v>197</v>
      </c>
      <c r="C93" s="25" t="s">
        <v>185</v>
      </c>
      <c r="D93" s="26" t="s">
        <v>198</v>
      </c>
      <c r="E93" s="24">
        <v>41</v>
      </c>
      <c r="F93" s="31">
        <v>80.6</v>
      </c>
      <c r="G93" s="31"/>
      <c r="H93" s="31">
        <f t="shared" si="5"/>
        <v>60.8</v>
      </c>
      <c r="I93" s="24">
        <f t="shared" si="6"/>
        <v>7</v>
      </c>
    </row>
    <row r="94" spans="1:9" ht="37.5" customHeight="1">
      <c r="A94" s="12">
        <v>92</v>
      </c>
      <c r="B94" s="24" t="s">
        <v>199</v>
      </c>
      <c r="C94" s="25" t="s">
        <v>185</v>
      </c>
      <c r="D94" s="26" t="s">
        <v>200</v>
      </c>
      <c r="E94" s="9">
        <v>43</v>
      </c>
      <c r="F94" s="31">
        <v>78</v>
      </c>
      <c r="G94" s="31"/>
      <c r="H94" s="31">
        <f t="shared" si="5"/>
        <v>60.5</v>
      </c>
      <c r="I94" s="24">
        <f t="shared" si="6"/>
        <v>8</v>
      </c>
    </row>
    <row r="95" spans="1:9" ht="37.5" customHeight="1">
      <c r="A95" s="12">
        <v>93</v>
      </c>
      <c r="B95" s="24" t="s">
        <v>201</v>
      </c>
      <c r="C95" s="25" t="s">
        <v>185</v>
      </c>
      <c r="D95" s="26" t="s">
        <v>202</v>
      </c>
      <c r="E95" s="24">
        <v>40</v>
      </c>
      <c r="F95" s="31">
        <v>80.2</v>
      </c>
      <c r="G95" s="31"/>
      <c r="H95" s="31">
        <f t="shared" si="5"/>
        <v>60.1</v>
      </c>
      <c r="I95" s="24">
        <f t="shared" si="6"/>
        <v>9</v>
      </c>
    </row>
    <row r="96" spans="1:9" ht="37.5" customHeight="1">
      <c r="A96" s="12">
        <v>94</v>
      </c>
      <c r="B96" s="24" t="s">
        <v>203</v>
      </c>
      <c r="C96" s="25" t="s">
        <v>185</v>
      </c>
      <c r="D96" s="26" t="s">
        <v>204</v>
      </c>
      <c r="E96" s="24">
        <v>41</v>
      </c>
      <c r="F96" s="31">
        <v>77.6</v>
      </c>
      <c r="G96" s="31"/>
      <c r="H96" s="31">
        <f t="shared" si="5"/>
        <v>59.3</v>
      </c>
      <c r="I96" s="24">
        <f t="shared" si="6"/>
        <v>10</v>
      </c>
    </row>
    <row r="97" spans="1:9" ht="37.5" customHeight="1">
      <c r="A97" s="12">
        <v>95</v>
      </c>
      <c r="B97" s="24" t="s">
        <v>205</v>
      </c>
      <c r="C97" s="25" t="s">
        <v>185</v>
      </c>
      <c r="D97" s="26" t="s">
        <v>206</v>
      </c>
      <c r="E97" s="9">
        <v>42</v>
      </c>
      <c r="F97" s="31">
        <v>75.2</v>
      </c>
      <c r="G97" s="31"/>
      <c r="H97" s="31">
        <f t="shared" si="5"/>
        <v>58.6</v>
      </c>
      <c r="I97" s="24">
        <f t="shared" si="6"/>
        <v>11</v>
      </c>
    </row>
    <row r="98" spans="1:9" ht="37.5" customHeight="1">
      <c r="A98" s="12">
        <v>96</v>
      </c>
      <c r="B98" s="9" t="s">
        <v>207</v>
      </c>
      <c r="C98" s="25" t="s">
        <v>185</v>
      </c>
      <c r="D98" s="26" t="s">
        <v>208</v>
      </c>
      <c r="E98" s="9">
        <v>44</v>
      </c>
      <c r="F98" s="31">
        <v>71.6</v>
      </c>
      <c r="G98" s="31"/>
      <c r="H98" s="31">
        <f t="shared" si="5"/>
        <v>57.8</v>
      </c>
      <c r="I98" s="24">
        <f t="shared" si="6"/>
        <v>12</v>
      </c>
    </row>
    <row r="99" spans="1:9" ht="37.5" customHeight="1">
      <c r="A99" s="12">
        <v>97</v>
      </c>
      <c r="B99" s="24" t="s">
        <v>209</v>
      </c>
      <c r="C99" s="25" t="s">
        <v>185</v>
      </c>
      <c r="D99" s="26" t="s">
        <v>210</v>
      </c>
      <c r="E99" s="24">
        <v>40</v>
      </c>
      <c r="F99" s="31">
        <v>75.6</v>
      </c>
      <c r="G99" s="31"/>
      <c r="H99" s="31">
        <f t="shared" si="5"/>
        <v>57.8</v>
      </c>
      <c r="I99" s="24">
        <f t="shared" si="6"/>
        <v>12</v>
      </c>
    </row>
    <row r="100" spans="1:9" ht="37.5" customHeight="1">
      <c r="A100" s="12">
        <v>98</v>
      </c>
      <c r="B100" s="24" t="s">
        <v>211</v>
      </c>
      <c r="C100" s="25" t="s">
        <v>185</v>
      </c>
      <c r="D100" s="26" t="s">
        <v>212</v>
      </c>
      <c r="E100" s="24">
        <v>43</v>
      </c>
      <c r="F100" s="31">
        <v>60.8</v>
      </c>
      <c r="G100" s="31"/>
      <c r="H100" s="31">
        <f t="shared" si="5"/>
        <v>51.9</v>
      </c>
      <c r="I100" s="24">
        <f t="shared" si="6"/>
        <v>14</v>
      </c>
    </row>
    <row r="101" spans="1:9" ht="37.5" customHeight="1">
      <c r="A101" s="12">
        <v>99</v>
      </c>
      <c r="B101" s="24" t="s">
        <v>213</v>
      </c>
      <c r="C101" s="25" t="s">
        <v>185</v>
      </c>
      <c r="D101" s="26" t="s">
        <v>214</v>
      </c>
      <c r="E101" s="24">
        <v>45</v>
      </c>
      <c r="F101" s="31" t="s">
        <v>66</v>
      </c>
      <c r="G101" s="31"/>
      <c r="H101" s="31"/>
      <c r="I101" s="24" t="s">
        <v>67</v>
      </c>
    </row>
    <row r="102" spans="1:9" ht="37.5" customHeight="1">
      <c r="A102" s="12">
        <v>100</v>
      </c>
      <c r="B102" s="24" t="s">
        <v>215</v>
      </c>
      <c r="C102" s="25" t="s">
        <v>216</v>
      </c>
      <c r="D102" s="26" t="s">
        <v>217</v>
      </c>
      <c r="E102" s="24">
        <v>59</v>
      </c>
      <c r="F102" s="28">
        <v>75.2</v>
      </c>
      <c r="G102" s="28"/>
      <c r="H102" s="28">
        <f aca="true" t="shared" si="7" ref="H102:H113">(E102+F102)/2</f>
        <v>67.1</v>
      </c>
      <c r="I102" s="24">
        <f aca="true" t="shared" si="8" ref="I102:I113">RANK(H102,$H$102:$H$116)</f>
        <v>1</v>
      </c>
    </row>
    <row r="103" spans="1:9" ht="37.5" customHeight="1">
      <c r="A103" s="12">
        <v>101</v>
      </c>
      <c r="B103" s="9" t="s">
        <v>218</v>
      </c>
      <c r="C103" s="25" t="s">
        <v>216</v>
      </c>
      <c r="D103" s="26" t="s">
        <v>219</v>
      </c>
      <c r="E103" s="9">
        <v>56</v>
      </c>
      <c r="F103" s="28">
        <v>77</v>
      </c>
      <c r="G103" s="28"/>
      <c r="H103" s="28">
        <f t="shared" si="7"/>
        <v>66.5</v>
      </c>
      <c r="I103" s="24">
        <f t="shared" si="8"/>
        <v>2</v>
      </c>
    </row>
    <row r="104" spans="1:9" ht="37.5" customHeight="1">
      <c r="A104" s="12">
        <v>102</v>
      </c>
      <c r="B104" s="9" t="s">
        <v>220</v>
      </c>
      <c r="C104" s="25" t="s">
        <v>216</v>
      </c>
      <c r="D104" s="26" t="s">
        <v>221</v>
      </c>
      <c r="E104" s="9">
        <v>54</v>
      </c>
      <c r="F104" s="28">
        <v>72.8</v>
      </c>
      <c r="G104" s="28"/>
      <c r="H104" s="28">
        <f t="shared" si="7"/>
        <v>63.4</v>
      </c>
      <c r="I104" s="24">
        <f t="shared" si="8"/>
        <v>3</v>
      </c>
    </row>
    <row r="105" spans="1:9" ht="37.5" customHeight="1">
      <c r="A105" s="12">
        <v>103</v>
      </c>
      <c r="B105" s="24" t="s">
        <v>222</v>
      </c>
      <c r="C105" s="25" t="s">
        <v>216</v>
      </c>
      <c r="D105" s="26" t="s">
        <v>223</v>
      </c>
      <c r="E105" s="24">
        <v>49</v>
      </c>
      <c r="F105" s="28">
        <v>75.8</v>
      </c>
      <c r="G105" s="28"/>
      <c r="H105" s="28">
        <f t="shared" si="7"/>
        <v>62.4</v>
      </c>
      <c r="I105" s="24">
        <f t="shared" si="8"/>
        <v>4</v>
      </c>
    </row>
    <row r="106" spans="1:9" ht="37.5" customHeight="1">
      <c r="A106" s="12">
        <v>104</v>
      </c>
      <c r="B106" s="24" t="s">
        <v>224</v>
      </c>
      <c r="C106" s="25" t="s">
        <v>216</v>
      </c>
      <c r="D106" s="26" t="s">
        <v>225</v>
      </c>
      <c r="E106" s="24">
        <v>44</v>
      </c>
      <c r="F106" s="28">
        <v>75.2</v>
      </c>
      <c r="G106" s="28"/>
      <c r="H106" s="28">
        <f t="shared" si="7"/>
        <v>59.6</v>
      </c>
      <c r="I106" s="24">
        <f t="shared" si="8"/>
        <v>5</v>
      </c>
    </row>
    <row r="107" spans="1:9" ht="37.5" customHeight="1">
      <c r="A107" s="12">
        <v>105</v>
      </c>
      <c r="B107" s="24" t="s">
        <v>226</v>
      </c>
      <c r="C107" s="25" t="s">
        <v>216</v>
      </c>
      <c r="D107" s="26" t="s">
        <v>227</v>
      </c>
      <c r="E107" s="24">
        <v>43</v>
      </c>
      <c r="F107" s="28">
        <v>74.4</v>
      </c>
      <c r="G107" s="28"/>
      <c r="H107" s="28">
        <f t="shared" si="7"/>
        <v>58.7</v>
      </c>
      <c r="I107" s="24">
        <f t="shared" si="8"/>
        <v>6</v>
      </c>
    </row>
    <row r="108" spans="1:9" ht="37.5" customHeight="1">
      <c r="A108" s="12">
        <v>106</v>
      </c>
      <c r="B108" s="24" t="s">
        <v>228</v>
      </c>
      <c r="C108" s="25" t="s">
        <v>216</v>
      </c>
      <c r="D108" s="26" t="s">
        <v>229</v>
      </c>
      <c r="E108" s="24">
        <v>34</v>
      </c>
      <c r="F108" s="28">
        <v>82.8</v>
      </c>
      <c r="G108" s="28"/>
      <c r="H108" s="28">
        <f t="shared" si="7"/>
        <v>58.4</v>
      </c>
      <c r="I108" s="24">
        <f t="shared" si="8"/>
        <v>7</v>
      </c>
    </row>
    <row r="109" spans="1:9" ht="37.5" customHeight="1">
      <c r="A109" s="12">
        <v>107</v>
      </c>
      <c r="B109" s="24" t="s">
        <v>230</v>
      </c>
      <c r="C109" s="25" t="s">
        <v>216</v>
      </c>
      <c r="D109" s="26" t="s">
        <v>231</v>
      </c>
      <c r="E109" s="24">
        <v>28</v>
      </c>
      <c r="F109" s="28">
        <v>86</v>
      </c>
      <c r="G109" s="28"/>
      <c r="H109" s="28">
        <f t="shared" si="7"/>
        <v>57</v>
      </c>
      <c r="I109" s="24">
        <f t="shared" si="8"/>
        <v>8</v>
      </c>
    </row>
    <row r="110" spans="1:9" ht="37.5" customHeight="1">
      <c r="A110" s="12">
        <v>108</v>
      </c>
      <c r="B110" s="9" t="s">
        <v>232</v>
      </c>
      <c r="C110" s="25" t="s">
        <v>216</v>
      </c>
      <c r="D110" s="26" t="s">
        <v>233</v>
      </c>
      <c r="E110" s="24">
        <v>36</v>
      </c>
      <c r="F110" s="28">
        <v>76.6</v>
      </c>
      <c r="G110" s="28"/>
      <c r="H110" s="28">
        <f t="shared" si="7"/>
        <v>56.3</v>
      </c>
      <c r="I110" s="24">
        <f t="shared" si="8"/>
        <v>9</v>
      </c>
    </row>
    <row r="111" spans="1:9" ht="37.5" customHeight="1">
      <c r="A111" s="12">
        <v>109</v>
      </c>
      <c r="B111" s="9" t="s">
        <v>234</v>
      </c>
      <c r="C111" s="25" t="s">
        <v>216</v>
      </c>
      <c r="D111" s="26" t="s">
        <v>235</v>
      </c>
      <c r="E111" s="9">
        <v>29</v>
      </c>
      <c r="F111" s="28">
        <v>82.6</v>
      </c>
      <c r="G111" s="28"/>
      <c r="H111" s="28">
        <f t="shared" si="7"/>
        <v>55.8</v>
      </c>
      <c r="I111" s="24">
        <f t="shared" si="8"/>
        <v>10</v>
      </c>
    </row>
    <row r="112" spans="1:9" ht="37.5" customHeight="1">
      <c r="A112" s="12">
        <v>110</v>
      </c>
      <c r="B112" s="24" t="s">
        <v>236</v>
      </c>
      <c r="C112" s="25" t="s">
        <v>216</v>
      </c>
      <c r="D112" s="26" t="s">
        <v>237</v>
      </c>
      <c r="E112" s="24">
        <v>50</v>
      </c>
      <c r="F112" s="28">
        <v>60.6</v>
      </c>
      <c r="G112" s="28"/>
      <c r="H112" s="28">
        <f t="shared" si="7"/>
        <v>55.3</v>
      </c>
      <c r="I112" s="24">
        <f t="shared" si="8"/>
        <v>11</v>
      </c>
    </row>
    <row r="113" spans="1:9" ht="37.5" customHeight="1">
      <c r="A113" s="12">
        <v>111</v>
      </c>
      <c r="B113" s="24" t="s">
        <v>238</v>
      </c>
      <c r="C113" s="25" t="s">
        <v>216</v>
      </c>
      <c r="D113" s="26" t="s">
        <v>239</v>
      </c>
      <c r="E113" s="24">
        <v>28</v>
      </c>
      <c r="F113" s="28">
        <v>76.4</v>
      </c>
      <c r="G113" s="28"/>
      <c r="H113" s="28">
        <f t="shared" si="7"/>
        <v>52.2</v>
      </c>
      <c r="I113" s="24">
        <f t="shared" si="8"/>
        <v>12</v>
      </c>
    </row>
    <row r="114" spans="1:9" ht="37.5" customHeight="1">
      <c r="A114" s="12">
        <v>112</v>
      </c>
      <c r="B114" s="9" t="s">
        <v>240</v>
      </c>
      <c r="C114" s="25" t="s">
        <v>216</v>
      </c>
      <c r="D114" s="26" t="s">
        <v>241</v>
      </c>
      <c r="E114" s="9">
        <v>32</v>
      </c>
      <c r="F114" s="28" t="s">
        <v>66</v>
      </c>
      <c r="G114" s="28"/>
      <c r="H114" s="32"/>
      <c r="I114" s="24" t="s">
        <v>67</v>
      </c>
    </row>
    <row r="115" spans="1:9" ht="37.5" customHeight="1">
      <c r="A115" s="12">
        <v>113</v>
      </c>
      <c r="B115" s="24" t="s">
        <v>242</v>
      </c>
      <c r="C115" s="25" t="s">
        <v>216</v>
      </c>
      <c r="D115" s="26" t="s">
        <v>243</v>
      </c>
      <c r="E115" s="24">
        <v>31</v>
      </c>
      <c r="F115" s="28" t="s">
        <v>66</v>
      </c>
      <c r="G115" s="28"/>
      <c r="H115" s="32"/>
      <c r="I115" s="24" t="s">
        <v>67</v>
      </c>
    </row>
    <row r="116" spans="1:9" ht="37.5" customHeight="1">
      <c r="A116" s="12">
        <v>114</v>
      </c>
      <c r="B116" s="24" t="s">
        <v>244</v>
      </c>
      <c r="C116" s="25" t="s">
        <v>216</v>
      </c>
      <c r="D116" s="26" t="s">
        <v>245</v>
      </c>
      <c r="E116" s="24">
        <v>31</v>
      </c>
      <c r="F116" s="28" t="s">
        <v>66</v>
      </c>
      <c r="G116" s="28"/>
      <c r="H116" s="32"/>
      <c r="I116" s="24" t="s">
        <v>67</v>
      </c>
    </row>
    <row r="117" spans="1:9" ht="37.5" customHeight="1">
      <c r="A117" s="12">
        <v>115</v>
      </c>
      <c r="B117" s="24" t="s">
        <v>246</v>
      </c>
      <c r="C117" s="25" t="s">
        <v>247</v>
      </c>
      <c r="D117" s="26" t="s">
        <v>248</v>
      </c>
      <c r="E117" s="24">
        <v>55</v>
      </c>
      <c r="F117" s="28">
        <v>87.2</v>
      </c>
      <c r="G117" s="28"/>
      <c r="H117" s="28">
        <f aca="true" t="shared" si="9" ref="H117:H135">(E117+F117)/2</f>
        <v>71.1</v>
      </c>
      <c r="I117" s="24">
        <f aca="true" t="shared" si="10" ref="I117:I135">RANK(H117,$H$117:$H$137)</f>
        <v>1</v>
      </c>
    </row>
    <row r="118" spans="1:9" ht="37.5" customHeight="1">
      <c r="A118" s="12">
        <v>116</v>
      </c>
      <c r="B118" s="24" t="s">
        <v>249</v>
      </c>
      <c r="C118" s="25" t="s">
        <v>247</v>
      </c>
      <c r="D118" s="26" t="s">
        <v>250</v>
      </c>
      <c r="E118" s="24">
        <v>55</v>
      </c>
      <c r="F118" s="28">
        <v>85.8</v>
      </c>
      <c r="G118" s="28"/>
      <c r="H118" s="28">
        <f t="shared" si="9"/>
        <v>70.4</v>
      </c>
      <c r="I118" s="24">
        <f t="shared" si="10"/>
        <v>2</v>
      </c>
    </row>
    <row r="119" spans="1:9" ht="37.5" customHeight="1">
      <c r="A119" s="12">
        <v>117</v>
      </c>
      <c r="B119" s="24" t="s">
        <v>251</v>
      </c>
      <c r="C119" s="25" t="s">
        <v>247</v>
      </c>
      <c r="D119" s="26" t="s">
        <v>252</v>
      </c>
      <c r="E119" s="24">
        <v>48</v>
      </c>
      <c r="F119" s="28">
        <v>89.4</v>
      </c>
      <c r="G119" s="28"/>
      <c r="H119" s="28">
        <f t="shared" si="9"/>
        <v>68.7</v>
      </c>
      <c r="I119" s="24">
        <f t="shared" si="10"/>
        <v>3</v>
      </c>
    </row>
    <row r="120" spans="1:9" ht="37.5" customHeight="1">
      <c r="A120" s="12">
        <v>118</v>
      </c>
      <c r="B120" s="9" t="s">
        <v>253</v>
      </c>
      <c r="C120" s="25" t="s">
        <v>247</v>
      </c>
      <c r="D120" s="26" t="s">
        <v>254</v>
      </c>
      <c r="E120" s="9">
        <v>48</v>
      </c>
      <c r="F120" s="28">
        <v>86.6</v>
      </c>
      <c r="G120" s="28"/>
      <c r="H120" s="28">
        <f t="shared" si="9"/>
        <v>67.3</v>
      </c>
      <c r="I120" s="24">
        <f t="shared" si="10"/>
        <v>4</v>
      </c>
    </row>
    <row r="121" spans="1:9" ht="37.5" customHeight="1">
      <c r="A121" s="12">
        <v>119</v>
      </c>
      <c r="B121" s="9" t="s">
        <v>255</v>
      </c>
      <c r="C121" s="25" t="s">
        <v>247</v>
      </c>
      <c r="D121" s="26" t="s">
        <v>256</v>
      </c>
      <c r="E121" s="9">
        <v>47</v>
      </c>
      <c r="F121" s="28">
        <v>86.8</v>
      </c>
      <c r="G121" s="28"/>
      <c r="H121" s="28">
        <f t="shared" si="9"/>
        <v>66.9</v>
      </c>
      <c r="I121" s="24">
        <f t="shared" si="10"/>
        <v>5</v>
      </c>
    </row>
    <row r="122" spans="1:9" ht="37.5" customHeight="1">
      <c r="A122" s="12">
        <v>120</v>
      </c>
      <c r="B122" s="24" t="s">
        <v>257</v>
      </c>
      <c r="C122" s="25" t="s">
        <v>247</v>
      </c>
      <c r="D122" s="26" t="s">
        <v>258</v>
      </c>
      <c r="E122" s="24">
        <v>48</v>
      </c>
      <c r="F122" s="28">
        <v>84.8</v>
      </c>
      <c r="G122" s="28"/>
      <c r="H122" s="28">
        <f t="shared" si="9"/>
        <v>66.4</v>
      </c>
      <c r="I122" s="24">
        <f t="shared" si="10"/>
        <v>6</v>
      </c>
    </row>
    <row r="123" spans="1:9" ht="37.5" customHeight="1">
      <c r="A123" s="12">
        <v>121</v>
      </c>
      <c r="B123" s="24" t="s">
        <v>259</v>
      </c>
      <c r="C123" s="25" t="s">
        <v>247</v>
      </c>
      <c r="D123" s="26" t="s">
        <v>260</v>
      </c>
      <c r="E123" s="24">
        <v>48</v>
      </c>
      <c r="F123" s="28">
        <v>83.8</v>
      </c>
      <c r="G123" s="28"/>
      <c r="H123" s="28">
        <f t="shared" si="9"/>
        <v>65.9</v>
      </c>
      <c r="I123" s="24">
        <f t="shared" si="10"/>
        <v>7</v>
      </c>
    </row>
    <row r="124" spans="1:9" ht="37.5" customHeight="1">
      <c r="A124" s="12">
        <v>122</v>
      </c>
      <c r="B124" s="24" t="s">
        <v>261</v>
      </c>
      <c r="C124" s="25" t="s">
        <v>247</v>
      </c>
      <c r="D124" s="26" t="s">
        <v>262</v>
      </c>
      <c r="E124" s="24">
        <v>42</v>
      </c>
      <c r="F124" s="28">
        <v>89</v>
      </c>
      <c r="G124" s="28"/>
      <c r="H124" s="28">
        <f t="shared" si="9"/>
        <v>65.5</v>
      </c>
      <c r="I124" s="24">
        <f t="shared" si="10"/>
        <v>8</v>
      </c>
    </row>
    <row r="125" spans="1:9" ht="37.5" customHeight="1">
      <c r="A125" s="12">
        <v>123</v>
      </c>
      <c r="B125" s="24" t="s">
        <v>263</v>
      </c>
      <c r="C125" s="25" t="s">
        <v>247</v>
      </c>
      <c r="D125" s="26" t="s">
        <v>264</v>
      </c>
      <c r="E125" s="24">
        <v>42</v>
      </c>
      <c r="F125" s="28">
        <v>87.2</v>
      </c>
      <c r="G125" s="28"/>
      <c r="H125" s="28">
        <f t="shared" si="9"/>
        <v>64.6</v>
      </c>
      <c r="I125" s="24">
        <f t="shared" si="10"/>
        <v>9</v>
      </c>
    </row>
    <row r="126" spans="1:9" ht="37.5" customHeight="1">
      <c r="A126" s="12">
        <v>124</v>
      </c>
      <c r="B126" s="24" t="s">
        <v>265</v>
      </c>
      <c r="C126" s="25" t="s">
        <v>247</v>
      </c>
      <c r="D126" s="26" t="s">
        <v>266</v>
      </c>
      <c r="E126" s="24">
        <v>46</v>
      </c>
      <c r="F126" s="28">
        <v>82</v>
      </c>
      <c r="G126" s="28"/>
      <c r="H126" s="28">
        <f t="shared" si="9"/>
        <v>64</v>
      </c>
      <c r="I126" s="24">
        <f t="shared" si="10"/>
        <v>10</v>
      </c>
    </row>
    <row r="127" spans="1:9" ht="37.5" customHeight="1">
      <c r="A127" s="12">
        <v>125</v>
      </c>
      <c r="B127" s="24" t="s">
        <v>267</v>
      </c>
      <c r="C127" s="25" t="s">
        <v>247</v>
      </c>
      <c r="D127" s="26" t="s">
        <v>268</v>
      </c>
      <c r="E127" s="24">
        <v>43</v>
      </c>
      <c r="F127" s="28">
        <v>84.6</v>
      </c>
      <c r="G127" s="28"/>
      <c r="H127" s="28">
        <f t="shared" si="9"/>
        <v>63.8</v>
      </c>
      <c r="I127" s="24">
        <f t="shared" si="10"/>
        <v>11</v>
      </c>
    </row>
    <row r="128" spans="1:9" ht="37.5" customHeight="1">
      <c r="A128" s="12">
        <v>126</v>
      </c>
      <c r="B128" s="24" t="s">
        <v>269</v>
      </c>
      <c r="C128" s="25" t="s">
        <v>247</v>
      </c>
      <c r="D128" s="26" t="s">
        <v>270</v>
      </c>
      <c r="E128" s="24">
        <v>40</v>
      </c>
      <c r="F128" s="28">
        <v>86.8</v>
      </c>
      <c r="G128" s="28"/>
      <c r="H128" s="28">
        <f t="shared" si="9"/>
        <v>63.4</v>
      </c>
      <c r="I128" s="24">
        <f t="shared" si="10"/>
        <v>12</v>
      </c>
    </row>
    <row r="129" spans="1:9" ht="37.5" customHeight="1">
      <c r="A129" s="12">
        <v>127</v>
      </c>
      <c r="B129" s="24" t="s">
        <v>271</v>
      </c>
      <c r="C129" s="25" t="s">
        <v>247</v>
      </c>
      <c r="D129" s="26" t="s">
        <v>272</v>
      </c>
      <c r="E129" s="24">
        <v>41</v>
      </c>
      <c r="F129" s="28">
        <v>85.4</v>
      </c>
      <c r="G129" s="28"/>
      <c r="H129" s="28">
        <f t="shared" si="9"/>
        <v>63.2</v>
      </c>
      <c r="I129" s="24">
        <f t="shared" si="10"/>
        <v>13</v>
      </c>
    </row>
    <row r="130" spans="1:9" ht="37.5" customHeight="1">
      <c r="A130" s="12">
        <v>128</v>
      </c>
      <c r="B130" s="24" t="s">
        <v>273</v>
      </c>
      <c r="C130" s="25" t="s">
        <v>247</v>
      </c>
      <c r="D130" s="26" t="s">
        <v>274</v>
      </c>
      <c r="E130" s="24">
        <v>43</v>
      </c>
      <c r="F130" s="28">
        <v>83.2</v>
      </c>
      <c r="G130" s="28"/>
      <c r="H130" s="28">
        <f t="shared" si="9"/>
        <v>63.1</v>
      </c>
      <c r="I130" s="24">
        <f t="shared" si="10"/>
        <v>14</v>
      </c>
    </row>
    <row r="131" spans="1:9" ht="37.5" customHeight="1">
      <c r="A131" s="12">
        <v>129</v>
      </c>
      <c r="B131" s="9" t="s">
        <v>275</v>
      </c>
      <c r="C131" s="25" t="s">
        <v>247</v>
      </c>
      <c r="D131" s="26" t="s">
        <v>276</v>
      </c>
      <c r="E131" s="9">
        <v>42</v>
      </c>
      <c r="F131" s="28">
        <v>81.8</v>
      </c>
      <c r="G131" s="28"/>
      <c r="H131" s="28">
        <f t="shared" si="9"/>
        <v>61.9</v>
      </c>
      <c r="I131" s="24">
        <f t="shared" si="10"/>
        <v>15</v>
      </c>
    </row>
    <row r="132" spans="1:9" ht="37.5" customHeight="1">
      <c r="A132" s="12">
        <v>130</v>
      </c>
      <c r="B132" s="24" t="s">
        <v>277</v>
      </c>
      <c r="C132" s="25" t="s">
        <v>247</v>
      </c>
      <c r="D132" s="26" t="s">
        <v>278</v>
      </c>
      <c r="E132" s="24">
        <v>39</v>
      </c>
      <c r="F132" s="28">
        <v>83.8</v>
      </c>
      <c r="G132" s="28"/>
      <c r="H132" s="28">
        <f t="shared" si="9"/>
        <v>61.4</v>
      </c>
      <c r="I132" s="24">
        <f t="shared" si="10"/>
        <v>16</v>
      </c>
    </row>
    <row r="133" spans="1:9" ht="37.5" customHeight="1">
      <c r="A133" s="12">
        <v>131</v>
      </c>
      <c r="B133" s="24" t="s">
        <v>279</v>
      </c>
      <c r="C133" s="25" t="s">
        <v>247</v>
      </c>
      <c r="D133" s="26" t="s">
        <v>280</v>
      </c>
      <c r="E133" s="24">
        <v>40</v>
      </c>
      <c r="F133" s="28">
        <v>82.8</v>
      </c>
      <c r="G133" s="28"/>
      <c r="H133" s="28">
        <f t="shared" si="9"/>
        <v>61.4</v>
      </c>
      <c r="I133" s="24">
        <f t="shared" si="10"/>
        <v>16</v>
      </c>
    </row>
    <row r="134" spans="1:9" ht="37.5" customHeight="1">
      <c r="A134" s="12">
        <v>132</v>
      </c>
      <c r="B134" s="9" t="s">
        <v>281</v>
      </c>
      <c r="C134" s="25" t="s">
        <v>247</v>
      </c>
      <c r="D134" s="26" t="s">
        <v>282</v>
      </c>
      <c r="E134" s="9">
        <v>39</v>
      </c>
      <c r="F134" s="28">
        <v>83.4</v>
      </c>
      <c r="G134" s="28"/>
      <c r="H134" s="28">
        <f t="shared" si="9"/>
        <v>61.2</v>
      </c>
      <c r="I134" s="24">
        <f t="shared" si="10"/>
        <v>18</v>
      </c>
    </row>
    <row r="135" spans="1:9" ht="37.5" customHeight="1">
      <c r="A135" s="12">
        <v>133</v>
      </c>
      <c r="B135" s="24" t="s">
        <v>283</v>
      </c>
      <c r="C135" s="25" t="s">
        <v>247</v>
      </c>
      <c r="D135" s="26" t="s">
        <v>284</v>
      </c>
      <c r="E135" s="24">
        <v>37</v>
      </c>
      <c r="F135" s="28">
        <v>84.2</v>
      </c>
      <c r="G135" s="28"/>
      <c r="H135" s="28">
        <f t="shared" si="9"/>
        <v>60.6</v>
      </c>
      <c r="I135" s="24">
        <f t="shared" si="10"/>
        <v>19</v>
      </c>
    </row>
    <row r="136" spans="1:9" ht="37.5" customHeight="1">
      <c r="A136" s="12">
        <v>134</v>
      </c>
      <c r="B136" s="24" t="s">
        <v>285</v>
      </c>
      <c r="C136" s="25" t="s">
        <v>247</v>
      </c>
      <c r="D136" s="26" t="s">
        <v>286</v>
      </c>
      <c r="E136" s="24">
        <v>42</v>
      </c>
      <c r="F136" s="28" t="s">
        <v>66</v>
      </c>
      <c r="G136" s="28"/>
      <c r="H136" s="28"/>
      <c r="I136" s="24" t="s">
        <v>67</v>
      </c>
    </row>
    <row r="137" spans="1:9" ht="37.5" customHeight="1">
      <c r="A137" s="12">
        <v>135</v>
      </c>
      <c r="B137" s="24" t="s">
        <v>287</v>
      </c>
      <c r="C137" s="25" t="s">
        <v>247</v>
      </c>
      <c r="D137" s="26" t="s">
        <v>288</v>
      </c>
      <c r="E137" s="24">
        <v>42</v>
      </c>
      <c r="F137" s="28" t="s">
        <v>66</v>
      </c>
      <c r="G137" s="28"/>
      <c r="H137" s="28"/>
      <c r="I137" s="24" t="s">
        <v>67</v>
      </c>
    </row>
    <row r="138" spans="1:9" ht="37.5" customHeight="1">
      <c r="A138" s="12">
        <v>136</v>
      </c>
      <c r="B138" s="24" t="s">
        <v>289</v>
      </c>
      <c r="C138" s="25" t="s">
        <v>290</v>
      </c>
      <c r="D138" s="26" t="s">
        <v>291</v>
      </c>
      <c r="E138" s="24">
        <v>49</v>
      </c>
      <c r="F138" s="31">
        <v>84.4</v>
      </c>
      <c r="G138" s="31"/>
      <c r="H138" s="31">
        <f aca="true" t="shared" si="11" ref="H138:H141">(E138+F138)/2</f>
        <v>66.7</v>
      </c>
      <c r="I138" s="24">
        <f aca="true" t="shared" si="12" ref="I138:I141">RANK(H138,$H$138:$H$142)</f>
        <v>1</v>
      </c>
    </row>
    <row r="139" spans="1:9" ht="37.5" customHeight="1">
      <c r="A139" s="12">
        <v>137</v>
      </c>
      <c r="B139" s="24" t="s">
        <v>292</v>
      </c>
      <c r="C139" s="25" t="s">
        <v>290</v>
      </c>
      <c r="D139" s="26" t="s">
        <v>293</v>
      </c>
      <c r="E139" s="24">
        <v>43</v>
      </c>
      <c r="F139" s="31">
        <v>85.8</v>
      </c>
      <c r="G139" s="31"/>
      <c r="H139" s="31">
        <f t="shared" si="11"/>
        <v>64.4</v>
      </c>
      <c r="I139" s="24">
        <f t="shared" si="12"/>
        <v>2</v>
      </c>
    </row>
    <row r="140" spans="1:9" ht="37.5" customHeight="1">
      <c r="A140" s="12">
        <v>138</v>
      </c>
      <c r="B140" s="24" t="s">
        <v>294</v>
      </c>
      <c r="C140" s="25" t="s">
        <v>290</v>
      </c>
      <c r="D140" s="26" t="s">
        <v>295</v>
      </c>
      <c r="E140" s="24">
        <v>44</v>
      </c>
      <c r="F140" s="31">
        <v>83.2</v>
      </c>
      <c r="G140" s="31"/>
      <c r="H140" s="31">
        <f t="shared" si="11"/>
        <v>63.6</v>
      </c>
      <c r="I140" s="24">
        <f t="shared" si="12"/>
        <v>3</v>
      </c>
    </row>
    <row r="141" spans="1:9" ht="37.5" customHeight="1">
      <c r="A141" s="12">
        <v>139</v>
      </c>
      <c r="B141" s="9" t="s">
        <v>296</v>
      </c>
      <c r="C141" s="25" t="s">
        <v>290</v>
      </c>
      <c r="D141" s="26" t="s">
        <v>297</v>
      </c>
      <c r="E141" s="24">
        <v>41</v>
      </c>
      <c r="F141" s="31">
        <v>82.2</v>
      </c>
      <c r="G141" s="31"/>
      <c r="H141" s="31">
        <f t="shared" si="11"/>
        <v>61.6</v>
      </c>
      <c r="I141" s="24">
        <f t="shared" si="12"/>
        <v>4</v>
      </c>
    </row>
    <row r="142" spans="1:9" ht="37.5" customHeight="1">
      <c r="A142" s="12">
        <v>140</v>
      </c>
      <c r="B142" s="24" t="s">
        <v>298</v>
      </c>
      <c r="C142" s="25" t="s">
        <v>290</v>
      </c>
      <c r="D142" s="26" t="s">
        <v>299</v>
      </c>
      <c r="E142" s="24">
        <v>32</v>
      </c>
      <c r="F142" s="31" t="s">
        <v>66</v>
      </c>
      <c r="G142" s="31"/>
      <c r="H142" s="31"/>
      <c r="I142" s="24" t="s">
        <v>67</v>
      </c>
    </row>
    <row r="143" spans="1:9" ht="37.5" customHeight="1">
      <c r="A143" s="12">
        <v>141</v>
      </c>
      <c r="B143" s="24" t="s">
        <v>300</v>
      </c>
      <c r="C143" s="25" t="s">
        <v>301</v>
      </c>
      <c r="D143" s="26" t="s">
        <v>302</v>
      </c>
      <c r="E143" s="24">
        <v>63</v>
      </c>
      <c r="F143" s="31">
        <v>86</v>
      </c>
      <c r="G143" s="31"/>
      <c r="H143" s="31">
        <f aca="true" t="shared" si="13" ref="H143:H160">(E143+F143)/2</f>
        <v>74.5</v>
      </c>
      <c r="I143" s="24">
        <v>1</v>
      </c>
    </row>
    <row r="144" spans="1:9" ht="37.5" customHeight="1">
      <c r="A144" s="12">
        <v>142</v>
      </c>
      <c r="B144" s="24" t="s">
        <v>303</v>
      </c>
      <c r="C144" s="25" t="s">
        <v>301</v>
      </c>
      <c r="D144" s="26" t="s">
        <v>304</v>
      </c>
      <c r="E144" s="24">
        <v>50</v>
      </c>
      <c r="F144" s="31">
        <v>82.2</v>
      </c>
      <c r="G144" s="31"/>
      <c r="H144" s="31">
        <f t="shared" si="13"/>
        <v>66.1</v>
      </c>
      <c r="I144" s="24">
        <v>2</v>
      </c>
    </row>
    <row r="145" spans="1:9" ht="37.5" customHeight="1">
      <c r="A145" s="12">
        <v>143</v>
      </c>
      <c r="B145" s="24" t="s">
        <v>305</v>
      </c>
      <c r="C145" s="25" t="s">
        <v>306</v>
      </c>
      <c r="D145" s="26" t="s">
        <v>307</v>
      </c>
      <c r="E145" s="24">
        <v>60</v>
      </c>
      <c r="F145" s="33">
        <v>85.4</v>
      </c>
      <c r="G145" s="33"/>
      <c r="H145" s="24">
        <f t="shared" si="13"/>
        <v>72.7</v>
      </c>
      <c r="I145" s="24">
        <v>1</v>
      </c>
    </row>
    <row r="146" spans="1:9" ht="37.5" customHeight="1">
      <c r="A146" s="12">
        <v>144</v>
      </c>
      <c r="B146" s="24" t="s">
        <v>308</v>
      </c>
      <c r="C146" s="25" t="s">
        <v>306</v>
      </c>
      <c r="D146" s="26" t="s">
        <v>309</v>
      </c>
      <c r="E146" s="24">
        <v>58</v>
      </c>
      <c r="F146" s="33">
        <v>84.8</v>
      </c>
      <c r="G146" s="33"/>
      <c r="H146" s="24">
        <f t="shared" si="13"/>
        <v>71.4</v>
      </c>
      <c r="I146" s="24">
        <v>2</v>
      </c>
    </row>
    <row r="147" spans="1:9" ht="37.5" customHeight="1">
      <c r="A147" s="12">
        <v>145</v>
      </c>
      <c r="B147" s="24" t="s">
        <v>310</v>
      </c>
      <c r="C147" s="25" t="s">
        <v>311</v>
      </c>
      <c r="D147" s="26" t="s">
        <v>312</v>
      </c>
      <c r="E147" s="24">
        <v>52</v>
      </c>
      <c r="F147" s="34">
        <v>86.2</v>
      </c>
      <c r="G147" s="34"/>
      <c r="H147" s="31">
        <f t="shared" si="13"/>
        <v>69.1</v>
      </c>
      <c r="I147" s="24">
        <f aca="true" t="shared" si="14" ref="I147:I155">RANK(H147,$H$147:$H$155)</f>
        <v>1</v>
      </c>
    </row>
    <row r="148" spans="1:9" ht="37.5" customHeight="1">
      <c r="A148" s="12">
        <v>146</v>
      </c>
      <c r="B148" s="24" t="s">
        <v>313</v>
      </c>
      <c r="C148" s="25" t="s">
        <v>311</v>
      </c>
      <c r="D148" s="26" t="s">
        <v>314</v>
      </c>
      <c r="E148" s="24">
        <v>54</v>
      </c>
      <c r="F148" s="34">
        <v>82.4</v>
      </c>
      <c r="G148" s="34"/>
      <c r="H148" s="31">
        <f t="shared" si="13"/>
        <v>68.2</v>
      </c>
      <c r="I148" s="24">
        <f t="shared" si="14"/>
        <v>2</v>
      </c>
    </row>
    <row r="149" spans="1:9" ht="37.5" customHeight="1">
      <c r="A149" s="12">
        <v>147</v>
      </c>
      <c r="B149" s="24" t="s">
        <v>315</v>
      </c>
      <c r="C149" s="25" t="s">
        <v>311</v>
      </c>
      <c r="D149" s="26" t="s">
        <v>316</v>
      </c>
      <c r="E149" s="24">
        <v>44</v>
      </c>
      <c r="F149" s="34">
        <v>89.6</v>
      </c>
      <c r="G149" s="34"/>
      <c r="H149" s="31">
        <f t="shared" si="13"/>
        <v>66.8</v>
      </c>
      <c r="I149" s="24">
        <f t="shared" si="14"/>
        <v>3</v>
      </c>
    </row>
    <row r="150" spans="1:9" ht="37.5" customHeight="1">
      <c r="A150" s="12">
        <v>148</v>
      </c>
      <c r="B150" s="24" t="s">
        <v>317</v>
      </c>
      <c r="C150" s="25" t="s">
        <v>311</v>
      </c>
      <c r="D150" s="26" t="s">
        <v>318</v>
      </c>
      <c r="E150" s="24">
        <v>45</v>
      </c>
      <c r="F150" s="34">
        <v>87</v>
      </c>
      <c r="G150" s="34"/>
      <c r="H150" s="31">
        <f t="shared" si="13"/>
        <v>66</v>
      </c>
      <c r="I150" s="24">
        <f t="shared" si="14"/>
        <v>4</v>
      </c>
    </row>
    <row r="151" spans="1:9" ht="37.5" customHeight="1">
      <c r="A151" s="12">
        <v>149</v>
      </c>
      <c r="B151" s="9" t="s">
        <v>319</v>
      </c>
      <c r="C151" s="25" t="s">
        <v>311</v>
      </c>
      <c r="D151" s="26" t="s">
        <v>320</v>
      </c>
      <c r="E151" s="24">
        <v>40</v>
      </c>
      <c r="F151" s="34">
        <v>86.2</v>
      </c>
      <c r="G151" s="34"/>
      <c r="H151" s="31">
        <f t="shared" si="13"/>
        <v>63.1</v>
      </c>
      <c r="I151" s="24">
        <f t="shared" si="14"/>
        <v>5</v>
      </c>
    </row>
    <row r="152" spans="1:9" ht="37.5" customHeight="1">
      <c r="A152" s="12">
        <v>150</v>
      </c>
      <c r="B152" s="24" t="s">
        <v>321</v>
      </c>
      <c r="C152" s="25" t="s">
        <v>311</v>
      </c>
      <c r="D152" s="26" t="s">
        <v>322</v>
      </c>
      <c r="E152" s="24">
        <v>46</v>
      </c>
      <c r="F152" s="34">
        <v>79.2</v>
      </c>
      <c r="G152" s="34"/>
      <c r="H152" s="31">
        <f t="shared" si="13"/>
        <v>62.6</v>
      </c>
      <c r="I152" s="24">
        <f t="shared" si="14"/>
        <v>6</v>
      </c>
    </row>
    <row r="153" spans="1:9" ht="37.5" customHeight="1">
      <c r="A153" s="12">
        <v>151</v>
      </c>
      <c r="B153" s="24" t="s">
        <v>323</v>
      </c>
      <c r="C153" s="25" t="s">
        <v>311</v>
      </c>
      <c r="D153" s="26" t="s">
        <v>324</v>
      </c>
      <c r="E153" s="24">
        <v>42</v>
      </c>
      <c r="F153" s="34">
        <v>81.4</v>
      </c>
      <c r="G153" s="34"/>
      <c r="H153" s="31">
        <f t="shared" si="13"/>
        <v>61.7</v>
      </c>
      <c r="I153" s="24">
        <f t="shared" si="14"/>
        <v>7</v>
      </c>
    </row>
    <row r="154" spans="1:9" ht="37.5" customHeight="1">
      <c r="A154" s="12">
        <v>152</v>
      </c>
      <c r="B154" s="24" t="s">
        <v>325</v>
      </c>
      <c r="C154" s="25" t="s">
        <v>311</v>
      </c>
      <c r="D154" s="26" t="s">
        <v>326</v>
      </c>
      <c r="E154" s="24">
        <v>38</v>
      </c>
      <c r="F154" s="34">
        <v>85.4</v>
      </c>
      <c r="G154" s="34"/>
      <c r="H154" s="31">
        <f t="shared" si="13"/>
        <v>61.7</v>
      </c>
      <c r="I154" s="24">
        <f t="shared" si="14"/>
        <v>7</v>
      </c>
    </row>
    <row r="155" spans="1:9" ht="37.5" customHeight="1">
      <c r="A155" s="12">
        <v>153</v>
      </c>
      <c r="B155" s="24" t="s">
        <v>327</v>
      </c>
      <c r="C155" s="25" t="s">
        <v>311</v>
      </c>
      <c r="D155" s="26" t="s">
        <v>328</v>
      </c>
      <c r="E155" s="24">
        <v>38</v>
      </c>
      <c r="F155" s="34">
        <v>82.4</v>
      </c>
      <c r="G155" s="34"/>
      <c r="H155" s="31">
        <f t="shared" si="13"/>
        <v>60.2</v>
      </c>
      <c r="I155" s="24">
        <f t="shared" si="14"/>
        <v>9</v>
      </c>
    </row>
    <row r="156" spans="1:9" ht="37.5" customHeight="1">
      <c r="A156" s="12">
        <v>154</v>
      </c>
      <c r="B156" s="24" t="s">
        <v>329</v>
      </c>
      <c r="C156" s="25" t="s">
        <v>330</v>
      </c>
      <c r="D156" s="26" t="s">
        <v>331</v>
      </c>
      <c r="E156" s="24">
        <v>73</v>
      </c>
      <c r="F156" s="31">
        <v>88.6</v>
      </c>
      <c r="G156" s="31"/>
      <c r="H156" s="31">
        <f t="shared" si="13"/>
        <v>80.8</v>
      </c>
      <c r="I156" s="24">
        <f aca="true" t="shared" si="15" ref="I156:I160">RANK(H156,$H$156:$H$161)</f>
        <v>1</v>
      </c>
    </row>
    <row r="157" spans="1:9" ht="37.5" customHeight="1">
      <c r="A157" s="12">
        <v>155</v>
      </c>
      <c r="B157" s="24" t="s">
        <v>332</v>
      </c>
      <c r="C157" s="25" t="s">
        <v>330</v>
      </c>
      <c r="D157" s="26" t="s">
        <v>333</v>
      </c>
      <c r="E157" s="24">
        <v>73</v>
      </c>
      <c r="F157" s="31">
        <v>81.4</v>
      </c>
      <c r="G157" s="31"/>
      <c r="H157" s="31">
        <f t="shared" si="13"/>
        <v>77.2</v>
      </c>
      <c r="I157" s="24">
        <f t="shared" si="15"/>
        <v>2</v>
      </c>
    </row>
    <row r="158" spans="1:9" ht="37.5" customHeight="1">
      <c r="A158" s="12">
        <v>156</v>
      </c>
      <c r="B158" s="24" t="s">
        <v>334</v>
      </c>
      <c r="C158" s="25" t="s">
        <v>330</v>
      </c>
      <c r="D158" s="26" t="s">
        <v>335</v>
      </c>
      <c r="E158" s="24">
        <v>69</v>
      </c>
      <c r="F158" s="31">
        <v>85.2</v>
      </c>
      <c r="G158" s="31"/>
      <c r="H158" s="31">
        <f t="shared" si="13"/>
        <v>77.1</v>
      </c>
      <c r="I158" s="24">
        <f t="shared" si="15"/>
        <v>3</v>
      </c>
    </row>
    <row r="159" spans="1:9" ht="37.5" customHeight="1">
      <c r="A159" s="12">
        <v>157</v>
      </c>
      <c r="B159" s="24" t="s">
        <v>336</v>
      </c>
      <c r="C159" s="25" t="s">
        <v>330</v>
      </c>
      <c r="D159" s="26" t="s">
        <v>337</v>
      </c>
      <c r="E159" s="24">
        <v>66</v>
      </c>
      <c r="F159" s="31">
        <v>85</v>
      </c>
      <c r="G159" s="31"/>
      <c r="H159" s="31">
        <f t="shared" si="13"/>
        <v>75.5</v>
      </c>
      <c r="I159" s="24">
        <f t="shared" si="15"/>
        <v>4</v>
      </c>
    </row>
    <row r="160" spans="1:9" ht="37.5" customHeight="1">
      <c r="A160" s="12">
        <v>158</v>
      </c>
      <c r="B160" s="24" t="s">
        <v>338</v>
      </c>
      <c r="C160" s="25" t="s">
        <v>330</v>
      </c>
      <c r="D160" s="26" t="s">
        <v>339</v>
      </c>
      <c r="E160" s="24">
        <v>53</v>
      </c>
      <c r="F160" s="31">
        <v>82.4</v>
      </c>
      <c r="G160" s="31"/>
      <c r="H160" s="31">
        <f t="shared" si="13"/>
        <v>67.7</v>
      </c>
      <c r="I160" s="24">
        <f t="shared" si="15"/>
        <v>5</v>
      </c>
    </row>
    <row r="161" spans="1:9" ht="37.5" customHeight="1">
      <c r="A161" s="12">
        <v>159</v>
      </c>
      <c r="B161" s="24" t="s">
        <v>273</v>
      </c>
      <c r="C161" s="25" t="s">
        <v>330</v>
      </c>
      <c r="D161" s="26" t="s">
        <v>340</v>
      </c>
      <c r="E161" s="24">
        <v>53</v>
      </c>
      <c r="F161" s="31" t="s">
        <v>66</v>
      </c>
      <c r="G161" s="31"/>
      <c r="H161" s="31"/>
      <c r="I161" s="24" t="s">
        <v>67</v>
      </c>
    </row>
    <row r="162" spans="1:9" s="4" customFormat="1" ht="37.5" customHeight="1">
      <c r="A162" s="12">
        <v>160</v>
      </c>
      <c r="B162" s="24" t="s">
        <v>341</v>
      </c>
      <c r="C162" s="10" t="s">
        <v>342</v>
      </c>
      <c r="D162" s="29" t="s">
        <v>343</v>
      </c>
      <c r="E162" s="9">
        <v>82</v>
      </c>
      <c r="F162" s="27">
        <v>89.6</v>
      </c>
      <c r="G162" s="27"/>
      <c r="H162" s="11">
        <f aca="true" t="shared" si="16" ref="H162:H171">AVERAGE(E162:F162)</f>
        <v>85.8</v>
      </c>
      <c r="I162" s="24">
        <f aca="true" t="shared" si="17" ref="I162:I171">RANK(H162,$H$162:$H$171)</f>
        <v>1</v>
      </c>
    </row>
    <row r="163" spans="1:9" s="4" customFormat="1" ht="37.5" customHeight="1">
      <c r="A163" s="12">
        <v>161</v>
      </c>
      <c r="B163" s="24" t="s">
        <v>344</v>
      </c>
      <c r="C163" s="10" t="s">
        <v>342</v>
      </c>
      <c r="D163" s="29" t="s">
        <v>345</v>
      </c>
      <c r="E163" s="9">
        <v>82</v>
      </c>
      <c r="F163" s="27">
        <v>87.8</v>
      </c>
      <c r="G163" s="27"/>
      <c r="H163" s="11">
        <f t="shared" si="16"/>
        <v>84.9</v>
      </c>
      <c r="I163" s="24">
        <f t="shared" si="17"/>
        <v>2</v>
      </c>
    </row>
    <row r="164" spans="1:9" s="4" customFormat="1" ht="37.5" customHeight="1">
      <c r="A164" s="12">
        <v>162</v>
      </c>
      <c r="B164" s="24" t="s">
        <v>346</v>
      </c>
      <c r="C164" s="10" t="s">
        <v>342</v>
      </c>
      <c r="D164" s="29" t="s">
        <v>347</v>
      </c>
      <c r="E164" s="9">
        <v>83</v>
      </c>
      <c r="F164" s="27">
        <v>84.2</v>
      </c>
      <c r="G164" s="27"/>
      <c r="H164" s="11">
        <f t="shared" si="16"/>
        <v>83.6</v>
      </c>
      <c r="I164" s="24">
        <f t="shared" si="17"/>
        <v>3</v>
      </c>
    </row>
    <row r="165" spans="1:9" s="4" customFormat="1" ht="37.5" customHeight="1">
      <c r="A165" s="12">
        <v>163</v>
      </c>
      <c r="B165" s="24" t="s">
        <v>348</v>
      </c>
      <c r="C165" s="10" t="s">
        <v>342</v>
      </c>
      <c r="D165" s="29" t="s">
        <v>349</v>
      </c>
      <c r="E165" s="9">
        <v>75</v>
      </c>
      <c r="F165" s="27">
        <v>87</v>
      </c>
      <c r="G165" s="27"/>
      <c r="H165" s="11">
        <f t="shared" si="16"/>
        <v>81</v>
      </c>
      <c r="I165" s="24">
        <f t="shared" si="17"/>
        <v>4</v>
      </c>
    </row>
    <row r="166" spans="1:9" s="4" customFormat="1" ht="37.5" customHeight="1">
      <c r="A166" s="12">
        <v>164</v>
      </c>
      <c r="B166" s="24" t="s">
        <v>350</v>
      </c>
      <c r="C166" s="10" t="s">
        <v>342</v>
      </c>
      <c r="D166" s="29" t="s">
        <v>351</v>
      </c>
      <c r="E166" s="9">
        <v>75</v>
      </c>
      <c r="F166" s="27">
        <v>86.2</v>
      </c>
      <c r="G166" s="27"/>
      <c r="H166" s="11">
        <f t="shared" si="16"/>
        <v>80.6</v>
      </c>
      <c r="I166" s="24">
        <f t="shared" si="17"/>
        <v>5</v>
      </c>
    </row>
    <row r="167" spans="1:9" s="4" customFormat="1" ht="37.5" customHeight="1">
      <c r="A167" s="12">
        <v>165</v>
      </c>
      <c r="B167" s="24" t="s">
        <v>352</v>
      </c>
      <c r="C167" s="10" t="s">
        <v>342</v>
      </c>
      <c r="D167" s="29" t="s">
        <v>353</v>
      </c>
      <c r="E167" s="9">
        <v>73</v>
      </c>
      <c r="F167" s="27">
        <v>87.8</v>
      </c>
      <c r="G167" s="27"/>
      <c r="H167" s="11">
        <f t="shared" si="16"/>
        <v>80.4</v>
      </c>
      <c r="I167" s="24">
        <f t="shared" si="17"/>
        <v>6</v>
      </c>
    </row>
    <row r="168" spans="1:9" s="4" customFormat="1" ht="37.5" customHeight="1">
      <c r="A168" s="12">
        <v>166</v>
      </c>
      <c r="B168" s="24" t="s">
        <v>354</v>
      </c>
      <c r="C168" s="10" t="s">
        <v>342</v>
      </c>
      <c r="D168" s="29" t="s">
        <v>355</v>
      </c>
      <c r="E168" s="9">
        <v>74</v>
      </c>
      <c r="F168" s="27">
        <v>84.4</v>
      </c>
      <c r="G168" s="27"/>
      <c r="H168" s="11">
        <f t="shared" si="16"/>
        <v>79.2</v>
      </c>
      <c r="I168" s="24">
        <f t="shared" si="17"/>
        <v>7</v>
      </c>
    </row>
    <row r="169" spans="1:9" s="4" customFormat="1" ht="37.5" customHeight="1">
      <c r="A169" s="12">
        <v>167</v>
      </c>
      <c r="B169" s="24" t="s">
        <v>356</v>
      </c>
      <c r="C169" s="10" t="s">
        <v>342</v>
      </c>
      <c r="D169" s="29" t="s">
        <v>357</v>
      </c>
      <c r="E169" s="9">
        <v>72</v>
      </c>
      <c r="F169" s="27">
        <v>86.4</v>
      </c>
      <c r="G169" s="27"/>
      <c r="H169" s="11">
        <f t="shared" si="16"/>
        <v>79.2</v>
      </c>
      <c r="I169" s="24">
        <f t="shared" si="17"/>
        <v>7</v>
      </c>
    </row>
    <row r="170" spans="1:9" s="4" customFormat="1" ht="37.5" customHeight="1">
      <c r="A170" s="12">
        <v>168</v>
      </c>
      <c r="B170" s="24" t="s">
        <v>358</v>
      </c>
      <c r="C170" s="10" t="s">
        <v>342</v>
      </c>
      <c r="D170" s="29" t="s">
        <v>359</v>
      </c>
      <c r="E170" s="9">
        <v>72</v>
      </c>
      <c r="F170" s="27">
        <v>81.8</v>
      </c>
      <c r="G170" s="27"/>
      <c r="H170" s="11">
        <f t="shared" si="16"/>
        <v>76.9</v>
      </c>
      <c r="I170" s="24">
        <f t="shared" si="17"/>
        <v>9</v>
      </c>
    </row>
    <row r="171" spans="1:9" s="4" customFormat="1" ht="37.5" customHeight="1">
      <c r="A171" s="12">
        <v>169</v>
      </c>
      <c r="B171" s="24" t="s">
        <v>360</v>
      </c>
      <c r="C171" s="10" t="s">
        <v>342</v>
      </c>
      <c r="D171" s="29" t="s">
        <v>361</v>
      </c>
      <c r="E171" s="9">
        <v>76</v>
      </c>
      <c r="F171" s="27">
        <v>0</v>
      </c>
      <c r="G171" s="27"/>
      <c r="H171" s="11">
        <f t="shared" si="16"/>
        <v>38</v>
      </c>
      <c r="I171" s="24">
        <f t="shared" si="17"/>
        <v>10</v>
      </c>
    </row>
    <row r="172" spans="1:9" ht="49.5" customHeight="1">
      <c r="A172" s="35" t="s">
        <v>362</v>
      </c>
      <c r="B172" s="35"/>
      <c r="C172" s="35"/>
      <c r="D172" s="35"/>
      <c r="E172" s="35"/>
      <c r="F172" s="35"/>
      <c r="G172" s="35"/>
      <c r="H172" s="35"/>
      <c r="I172" s="35"/>
    </row>
  </sheetData>
  <sheetProtection/>
  <autoFilter ref="A2:I172">
    <sortState ref="A3:I172">
      <sortCondition sortBy="value" ref="I3:I172"/>
    </sortState>
  </autoFilter>
  <mergeCells count="2">
    <mergeCell ref="A1:I1"/>
    <mergeCell ref="A172:I17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沧海轩涛</cp:lastModifiedBy>
  <cp:lastPrinted>2022-07-10T23:25:35Z</cp:lastPrinted>
  <dcterms:created xsi:type="dcterms:W3CDTF">2016-12-02T08:54:00Z</dcterms:created>
  <dcterms:modified xsi:type="dcterms:W3CDTF">2022-07-12T01:09:20Z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570F257BB48A4E14A169C9073502D632</vt:lpwstr>
  </property>
</Properties>
</file>