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综合" sheetId="1" r:id="rId1"/>
  </sheets>
  <definedNames>
    <definedName name="_xlnm._FilterDatabase" localSheetId="0" hidden="1">综合!$A$1:$J$41</definedName>
    <definedName name="_xlnm.Print_Titles" localSheetId="0">综合!$1:$1</definedName>
  </definedNames>
  <calcPr calcId="144525"/>
</workbook>
</file>

<file path=xl/sharedStrings.xml><?xml version="1.0" encoding="utf-8"?>
<sst xmlns="http://schemas.openxmlformats.org/spreadsheetml/2006/main" count="121" uniqueCount="37">
  <si>
    <t>湖北利川红产业集团有限公司2022年公开招聘工作人员
面试成绩、 总成绩及入围体检名单</t>
  </si>
  <si>
    <t>综合部职员岗</t>
  </si>
  <si>
    <t>序号</t>
  </si>
  <si>
    <t>准考证号码</t>
  </si>
  <si>
    <t>笔试成绩</t>
  </si>
  <si>
    <t>笔试折后成绩</t>
  </si>
  <si>
    <t>面试成绩</t>
  </si>
  <si>
    <t>面试折后成绩</t>
  </si>
  <si>
    <t>总成绩</t>
  </si>
  <si>
    <t>总成绩排名</t>
  </si>
  <si>
    <t>是否进行体检</t>
  </si>
  <si>
    <t>备注</t>
  </si>
  <si>
    <t>是</t>
  </si>
  <si>
    <t>否</t>
  </si>
  <si>
    <t>财务部财务会计岗</t>
  </si>
  <si>
    <t>202201011</t>
  </si>
  <si>
    <t>1</t>
  </si>
  <si>
    <t>202201024</t>
  </si>
  <si>
    <t>2</t>
  </si>
  <si>
    <t>202201023</t>
  </si>
  <si>
    <t>3</t>
  </si>
  <si>
    <t>202201025</t>
  </si>
  <si>
    <t>4</t>
  </si>
  <si>
    <t>202201003</t>
  </si>
  <si>
    <t>5</t>
  </si>
  <si>
    <t>202201010</t>
  </si>
  <si>
    <t>6</t>
  </si>
  <si>
    <t>202201001</t>
  </si>
  <si>
    <t>7</t>
  </si>
  <si>
    <t>202201017</t>
  </si>
  <si>
    <t>8</t>
  </si>
  <si>
    <t>202201016</t>
  </si>
  <si>
    <t>9</t>
  </si>
  <si>
    <t>面试缺考</t>
  </si>
  <si>
    <t>营销部职员岗</t>
  </si>
  <si>
    <t>生产部职员岗</t>
  </si>
  <si>
    <t>法务部法务岗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</si>
</sst>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20"/>
      <name val="方正小标宋简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6" fillId="2" borderId="1" xfId="49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A1" sqref="A1:J1"/>
    </sheetView>
  </sheetViews>
  <sheetFormatPr defaultColWidth="9" defaultRowHeight="15"/>
  <cols>
    <col min="1" max="1" width="7.375" style="4" customWidth="1"/>
    <col min="2" max="2" width="14.25" style="4" customWidth="1"/>
    <col min="3" max="9" width="7.625" style="5" customWidth="1"/>
    <col min="10" max="10" width="40.875" style="3" customWidth="1"/>
    <col min="11" max="16384" width="9" style="3"/>
  </cols>
  <sheetData>
    <row r="1" ht="76.5" customHeight="1" spans="1:10">
      <c r="A1" s="6" t="s">
        <v>0</v>
      </c>
      <c r="B1" s="6"/>
      <c r="C1" s="7"/>
      <c r="D1" s="7"/>
      <c r="E1" s="7"/>
      <c r="F1" s="7"/>
      <c r="G1" s="7"/>
      <c r="H1" s="7"/>
      <c r="I1" s="7"/>
      <c r="J1" s="6"/>
    </row>
    <row r="2" ht="25" customHeight="1" spans="1:10">
      <c r="A2" s="8" t="s">
        <v>1</v>
      </c>
      <c r="B2" s="8"/>
      <c r="C2" s="9"/>
      <c r="D2" s="9"/>
      <c r="E2" s="9"/>
      <c r="F2" s="9"/>
      <c r="G2" s="9"/>
      <c r="H2" s="9"/>
      <c r="I2" s="9"/>
      <c r="J2" s="8"/>
    </row>
    <row r="3" s="1" customFormat="1" ht="40" customHeight="1" spans="1:10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</row>
    <row r="4" s="2" customFormat="1" ht="35" customHeight="1" spans="1:10">
      <c r="A4" s="12">
        <v>1</v>
      </c>
      <c r="B4" s="13">
        <v>202202045</v>
      </c>
      <c r="C4" s="14">
        <v>68</v>
      </c>
      <c r="D4" s="15">
        <f t="shared" ref="D4:D9" si="0">C4*0.4</f>
        <v>27.2</v>
      </c>
      <c r="E4" s="15">
        <v>85.7</v>
      </c>
      <c r="F4" s="16">
        <f t="shared" ref="F4:F9" si="1">E4*0.6</f>
        <v>51.42</v>
      </c>
      <c r="G4" s="16">
        <f t="shared" ref="G4:G9" si="2">D4+F4</f>
        <v>78.62</v>
      </c>
      <c r="H4" s="16">
        <v>1</v>
      </c>
      <c r="I4" s="16" t="s">
        <v>12</v>
      </c>
      <c r="J4" s="12"/>
    </row>
    <row r="5" s="2" customFormat="1" ht="35" customHeight="1" spans="1:10">
      <c r="A5" s="12">
        <v>2</v>
      </c>
      <c r="B5" s="13">
        <v>202202052</v>
      </c>
      <c r="C5" s="14">
        <v>73</v>
      </c>
      <c r="D5" s="15">
        <f t="shared" si="0"/>
        <v>29.2</v>
      </c>
      <c r="E5" s="15">
        <v>82.3</v>
      </c>
      <c r="F5" s="16">
        <f t="shared" si="1"/>
        <v>49.38</v>
      </c>
      <c r="G5" s="16">
        <f t="shared" si="2"/>
        <v>78.58</v>
      </c>
      <c r="H5" s="16">
        <v>2</v>
      </c>
      <c r="I5" s="16" t="s">
        <v>12</v>
      </c>
      <c r="J5" s="12"/>
    </row>
    <row r="6" s="2" customFormat="1" ht="35" customHeight="1" spans="1:10">
      <c r="A6" s="12">
        <v>3</v>
      </c>
      <c r="B6" s="17">
        <v>202202044</v>
      </c>
      <c r="C6" s="18">
        <v>69</v>
      </c>
      <c r="D6" s="19">
        <f t="shared" si="0"/>
        <v>27.6</v>
      </c>
      <c r="E6" s="19">
        <v>81.3</v>
      </c>
      <c r="F6" s="12">
        <f t="shared" si="1"/>
        <v>48.78</v>
      </c>
      <c r="G6" s="12">
        <f t="shared" si="2"/>
        <v>76.38</v>
      </c>
      <c r="H6" s="12">
        <v>3</v>
      </c>
      <c r="I6" s="12" t="s">
        <v>13</v>
      </c>
      <c r="J6" s="12"/>
    </row>
    <row r="7" s="2" customFormat="1" ht="35" customHeight="1" spans="1:10">
      <c r="A7" s="12">
        <v>4</v>
      </c>
      <c r="B7" s="17">
        <v>202202032</v>
      </c>
      <c r="C7" s="18">
        <v>66</v>
      </c>
      <c r="D7" s="19">
        <f t="shared" si="0"/>
        <v>26.4</v>
      </c>
      <c r="E7" s="19">
        <v>81.9</v>
      </c>
      <c r="F7" s="12">
        <f t="shared" si="1"/>
        <v>49.14</v>
      </c>
      <c r="G7" s="12">
        <f t="shared" si="2"/>
        <v>75.54</v>
      </c>
      <c r="H7" s="12">
        <v>4</v>
      </c>
      <c r="I7" s="12" t="s">
        <v>13</v>
      </c>
      <c r="J7" s="12"/>
    </row>
    <row r="8" s="2" customFormat="1" ht="35" customHeight="1" spans="1:10">
      <c r="A8" s="12">
        <v>5</v>
      </c>
      <c r="B8" s="17">
        <v>202202037</v>
      </c>
      <c r="C8" s="18">
        <v>65</v>
      </c>
      <c r="D8" s="19">
        <f t="shared" si="0"/>
        <v>26</v>
      </c>
      <c r="E8" s="19">
        <v>81.7</v>
      </c>
      <c r="F8" s="12">
        <f t="shared" si="1"/>
        <v>49.02</v>
      </c>
      <c r="G8" s="12">
        <f t="shared" si="2"/>
        <v>75.02</v>
      </c>
      <c r="H8" s="12">
        <v>5</v>
      </c>
      <c r="I8" s="12" t="s">
        <v>13</v>
      </c>
      <c r="J8" s="12"/>
    </row>
    <row r="9" s="2" customFormat="1" ht="35" customHeight="1" spans="1:10">
      <c r="A9" s="12">
        <v>6</v>
      </c>
      <c r="B9" s="17">
        <v>202202048</v>
      </c>
      <c r="C9" s="18">
        <v>67</v>
      </c>
      <c r="D9" s="19">
        <f t="shared" si="0"/>
        <v>26.8</v>
      </c>
      <c r="E9" s="19">
        <v>80.3</v>
      </c>
      <c r="F9" s="12">
        <f t="shared" si="1"/>
        <v>48.18</v>
      </c>
      <c r="G9" s="12">
        <f t="shared" si="2"/>
        <v>74.98</v>
      </c>
      <c r="H9" s="12">
        <v>6</v>
      </c>
      <c r="I9" s="12" t="s">
        <v>13</v>
      </c>
      <c r="J9" s="12"/>
    </row>
    <row r="10" ht="25" customHeight="1" spans="1:10">
      <c r="A10" s="20" t="s">
        <v>14</v>
      </c>
      <c r="B10" s="21"/>
      <c r="C10" s="21"/>
      <c r="D10" s="21"/>
      <c r="E10" s="21"/>
      <c r="F10" s="21"/>
      <c r="G10" s="21"/>
      <c r="H10" s="21"/>
      <c r="I10" s="21"/>
      <c r="J10" s="27"/>
    </row>
    <row r="11" s="1" customFormat="1" ht="40" customHeight="1" spans="1:10">
      <c r="A11" s="10" t="s">
        <v>2</v>
      </c>
      <c r="B11" s="10" t="s">
        <v>3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0" t="s">
        <v>10</v>
      </c>
      <c r="J11" s="10" t="s">
        <v>11</v>
      </c>
    </row>
    <row r="12" ht="35" customHeight="1" spans="1:10">
      <c r="A12" s="12">
        <v>1</v>
      </c>
      <c r="B12" s="22" t="s">
        <v>15</v>
      </c>
      <c r="C12" s="14">
        <v>75</v>
      </c>
      <c r="D12" s="15">
        <f t="shared" ref="D12:D20" si="3">C12*0.4</f>
        <v>30</v>
      </c>
      <c r="E12" s="15">
        <v>80.4</v>
      </c>
      <c r="F12" s="16">
        <f t="shared" ref="F12:F20" si="4">E12*0.6</f>
        <v>48.24</v>
      </c>
      <c r="G12" s="16">
        <f t="shared" ref="G12:G20" si="5">D12+F12</f>
        <v>78.24</v>
      </c>
      <c r="H12" s="23" t="s">
        <v>16</v>
      </c>
      <c r="I12" s="16" t="s">
        <v>12</v>
      </c>
      <c r="J12" s="12"/>
    </row>
    <row r="13" ht="35" customHeight="1" spans="1:10">
      <c r="A13" s="12">
        <v>2</v>
      </c>
      <c r="B13" s="22" t="s">
        <v>17</v>
      </c>
      <c r="C13" s="14">
        <v>80</v>
      </c>
      <c r="D13" s="15">
        <f t="shared" si="3"/>
        <v>32</v>
      </c>
      <c r="E13" s="15">
        <v>68.2</v>
      </c>
      <c r="F13" s="16">
        <f t="shared" si="4"/>
        <v>40.92</v>
      </c>
      <c r="G13" s="16">
        <f t="shared" si="5"/>
        <v>72.92</v>
      </c>
      <c r="H13" s="23" t="s">
        <v>18</v>
      </c>
      <c r="I13" s="16" t="s">
        <v>12</v>
      </c>
      <c r="J13" s="12"/>
    </row>
    <row r="14" ht="35" customHeight="1" spans="1:10">
      <c r="A14" s="12">
        <v>3</v>
      </c>
      <c r="B14" s="22" t="s">
        <v>19</v>
      </c>
      <c r="C14" s="14">
        <v>69</v>
      </c>
      <c r="D14" s="15">
        <f t="shared" si="3"/>
        <v>27.6</v>
      </c>
      <c r="E14" s="15">
        <v>75.1</v>
      </c>
      <c r="F14" s="16">
        <f t="shared" si="4"/>
        <v>45.06</v>
      </c>
      <c r="G14" s="16">
        <f t="shared" si="5"/>
        <v>72.66</v>
      </c>
      <c r="H14" s="23" t="s">
        <v>20</v>
      </c>
      <c r="I14" s="16" t="s">
        <v>12</v>
      </c>
      <c r="J14" s="12"/>
    </row>
    <row r="15" s="3" customFormat="1" ht="35" customHeight="1" spans="1:10">
      <c r="A15" s="12">
        <v>4</v>
      </c>
      <c r="B15" s="24" t="s">
        <v>21</v>
      </c>
      <c r="C15" s="25">
        <v>65</v>
      </c>
      <c r="D15" s="19">
        <f t="shared" si="3"/>
        <v>26</v>
      </c>
      <c r="E15" s="19">
        <v>76.1</v>
      </c>
      <c r="F15" s="12">
        <f t="shared" si="4"/>
        <v>45.66</v>
      </c>
      <c r="G15" s="12">
        <f t="shared" si="5"/>
        <v>71.66</v>
      </c>
      <c r="H15" s="26" t="s">
        <v>22</v>
      </c>
      <c r="I15" s="12" t="s">
        <v>13</v>
      </c>
      <c r="J15" s="8"/>
    </row>
    <row r="16" s="3" customFormat="1" ht="35" customHeight="1" spans="1:10">
      <c r="A16" s="12">
        <v>5</v>
      </c>
      <c r="B16" s="24" t="s">
        <v>23</v>
      </c>
      <c r="C16" s="18">
        <v>61</v>
      </c>
      <c r="D16" s="19">
        <f t="shared" si="3"/>
        <v>24.4</v>
      </c>
      <c r="E16" s="19">
        <v>78.6</v>
      </c>
      <c r="F16" s="12">
        <f t="shared" si="4"/>
        <v>47.16</v>
      </c>
      <c r="G16" s="12">
        <f t="shared" si="5"/>
        <v>71.56</v>
      </c>
      <c r="H16" s="26" t="s">
        <v>24</v>
      </c>
      <c r="I16" s="12" t="s">
        <v>13</v>
      </c>
      <c r="J16" s="28"/>
    </row>
    <row r="17" s="3" customFormat="1" ht="35" customHeight="1" spans="1:10">
      <c r="A17" s="12">
        <v>6</v>
      </c>
      <c r="B17" s="24" t="s">
        <v>25</v>
      </c>
      <c r="C17" s="18">
        <v>62</v>
      </c>
      <c r="D17" s="19">
        <f t="shared" si="3"/>
        <v>24.8</v>
      </c>
      <c r="E17" s="19">
        <v>72.1</v>
      </c>
      <c r="F17" s="12">
        <f t="shared" si="4"/>
        <v>43.26</v>
      </c>
      <c r="G17" s="12">
        <f t="shared" si="5"/>
        <v>68.06</v>
      </c>
      <c r="H17" s="26" t="s">
        <v>26</v>
      </c>
      <c r="I17" s="12" t="s">
        <v>13</v>
      </c>
      <c r="J17" s="29"/>
    </row>
    <row r="18" s="3" customFormat="1" ht="35" customHeight="1" spans="1:10">
      <c r="A18" s="12">
        <v>7</v>
      </c>
      <c r="B18" s="24" t="s">
        <v>27</v>
      </c>
      <c r="C18" s="18">
        <v>66</v>
      </c>
      <c r="D18" s="19">
        <f t="shared" si="3"/>
        <v>26.4</v>
      </c>
      <c r="E18" s="19">
        <v>61.4</v>
      </c>
      <c r="F18" s="12">
        <f t="shared" si="4"/>
        <v>36.84</v>
      </c>
      <c r="G18" s="12">
        <f t="shared" si="5"/>
        <v>63.24</v>
      </c>
      <c r="H18" s="26" t="s">
        <v>28</v>
      </c>
      <c r="I18" s="12" t="s">
        <v>13</v>
      </c>
      <c r="J18" s="12"/>
    </row>
    <row r="19" s="3" customFormat="1" ht="35" customHeight="1" spans="1:10">
      <c r="A19" s="12">
        <v>8</v>
      </c>
      <c r="B19" s="24" t="s">
        <v>29</v>
      </c>
      <c r="C19" s="18">
        <v>61</v>
      </c>
      <c r="D19" s="19">
        <f t="shared" si="3"/>
        <v>24.4</v>
      </c>
      <c r="E19" s="19">
        <v>64.1</v>
      </c>
      <c r="F19" s="12">
        <f t="shared" si="4"/>
        <v>38.46</v>
      </c>
      <c r="G19" s="12">
        <f t="shared" si="5"/>
        <v>62.86</v>
      </c>
      <c r="H19" s="26" t="s">
        <v>30</v>
      </c>
      <c r="I19" s="12" t="s">
        <v>13</v>
      </c>
      <c r="J19" s="12"/>
    </row>
    <row r="20" s="3" customFormat="1" ht="35" customHeight="1" spans="1:10">
      <c r="A20" s="12">
        <v>9</v>
      </c>
      <c r="B20" s="24" t="s">
        <v>31</v>
      </c>
      <c r="C20" s="18">
        <v>67</v>
      </c>
      <c r="D20" s="19">
        <f t="shared" si="3"/>
        <v>26.8</v>
      </c>
      <c r="E20" s="19">
        <v>0</v>
      </c>
      <c r="F20" s="19">
        <f t="shared" si="4"/>
        <v>0</v>
      </c>
      <c r="G20" s="19">
        <f t="shared" si="5"/>
        <v>26.8</v>
      </c>
      <c r="H20" s="26" t="s">
        <v>32</v>
      </c>
      <c r="I20" s="12" t="s">
        <v>13</v>
      </c>
      <c r="J20" s="12" t="s">
        <v>33</v>
      </c>
    </row>
    <row r="21" ht="25" customHeight="1" spans="1:10">
      <c r="A21" s="20" t="s">
        <v>34</v>
      </c>
      <c r="B21" s="21"/>
      <c r="C21" s="21"/>
      <c r="D21" s="21"/>
      <c r="E21" s="21"/>
      <c r="F21" s="21"/>
      <c r="G21" s="21"/>
      <c r="H21" s="21"/>
      <c r="I21" s="21"/>
      <c r="J21" s="27"/>
    </row>
    <row r="22" s="1" customFormat="1" ht="40" customHeight="1" spans="1:10">
      <c r="A22" s="10" t="s">
        <v>2</v>
      </c>
      <c r="B22" s="10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0" t="s">
        <v>10</v>
      </c>
      <c r="J22" s="10" t="s">
        <v>11</v>
      </c>
    </row>
    <row r="23" ht="35" customHeight="1" spans="1:10">
      <c r="A23" s="12">
        <v>1</v>
      </c>
      <c r="B23" s="13">
        <v>202203139</v>
      </c>
      <c r="C23" s="14">
        <v>77</v>
      </c>
      <c r="D23" s="15">
        <f>C23*0.4</f>
        <v>30.8</v>
      </c>
      <c r="E23" s="15">
        <v>88.2</v>
      </c>
      <c r="F23" s="16">
        <f>E23*0.6</f>
        <v>52.92</v>
      </c>
      <c r="G23" s="16">
        <f>D23+F23</f>
        <v>83.72</v>
      </c>
      <c r="H23" s="23" t="s">
        <v>16</v>
      </c>
      <c r="I23" s="16" t="s">
        <v>12</v>
      </c>
      <c r="J23" s="12"/>
    </row>
    <row r="24" ht="35" customHeight="1" spans="1:10">
      <c r="A24" s="12">
        <v>2</v>
      </c>
      <c r="B24" s="13">
        <v>202203106</v>
      </c>
      <c r="C24" s="14">
        <v>60</v>
      </c>
      <c r="D24" s="15">
        <f t="shared" ref="D24:D32" si="6">C24*0.4</f>
        <v>24</v>
      </c>
      <c r="E24" s="15">
        <v>85.7</v>
      </c>
      <c r="F24" s="16">
        <f t="shared" ref="F24:F32" si="7">E24*0.6</f>
        <v>51.42</v>
      </c>
      <c r="G24" s="16">
        <f t="shared" ref="G24:G32" si="8">D24+F24</f>
        <v>75.42</v>
      </c>
      <c r="H24" s="23" t="s">
        <v>18</v>
      </c>
      <c r="I24" s="16" t="s">
        <v>12</v>
      </c>
      <c r="J24" s="12"/>
    </row>
    <row r="25" s="3" customFormat="1" ht="35" customHeight="1" spans="1:10">
      <c r="A25" s="12">
        <v>3</v>
      </c>
      <c r="B25" s="13">
        <v>202203100</v>
      </c>
      <c r="C25" s="14">
        <v>65</v>
      </c>
      <c r="D25" s="15">
        <f t="shared" si="6"/>
        <v>26</v>
      </c>
      <c r="E25" s="15">
        <v>82.3</v>
      </c>
      <c r="F25" s="16">
        <f t="shared" si="7"/>
        <v>49.38</v>
      </c>
      <c r="G25" s="16">
        <f t="shared" si="8"/>
        <v>75.38</v>
      </c>
      <c r="H25" s="23" t="s">
        <v>20</v>
      </c>
      <c r="I25" s="16" t="s">
        <v>12</v>
      </c>
      <c r="J25" s="12"/>
    </row>
    <row r="26" s="3" customFormat="1" ht="35" customHeight="1" spans="1:10">
      <c r="A26" s="12">
        <v>4</v>
      </c>
      <c r="B26" s="17">
        <v>202203154</v>
      </c>
      <c r="C26" s="25">
        <v>65</v>
      </c>
      <c r="D26" s="19">
        <f t="shared" si="6"/>
        <v>26</v>
      </c>
      <c r="E26" s="19">
        <v>82.2</v>
      </c>
      <c r="F26" s="12">
        <f t="shared" si="7"/>
        <v>49.32</v>
      </c>
      <c r="G26" s="12">
        <f t="shared" si="8"/>
        <v>75.32</v>
      </c>
      <c r="H26" s="26" t="s">
        <v>22</v>
      </c>
      <c r="I26" s="12" t="s">
        <v>13</v>
      </c>
      <c r="J26" s="12"/>
    </row>
    <row r="27" s="3" customFormat="1" ht="35" customHeight="1" spans="1:10">
      <c r="A27" s="12">
        <v>5</v>
      </c>
      <c r="B27" s="17">
        <v>202203099</v>
      </c>
      <c r="C27" s="18">
        <v>65</v>
      </c>
      <c r="D27" s="19">
        <f t="shared" si="6"/>
        <v>26</v>
      </c>
      <c r="E27" s="19">
        <v>80</v>
      </c>
      <c r="F27" s="19">
        <f t="shared" si="7"/>
        <v>48</v>
      </c>
      <c r="G27" s="19">
        <f t="shared" si="8"/>
        <v>74</v>
      </c>
      <c r="H27" s="26" t="s">
        <v>24</v>
      </c>
      <c r="I27" s="12" t="s">
        <v>13</v>
      </c>
      <c r="J27" s="12"/>
    </row>
    <row r="28" s="3" customFormat="1" ht="35" customHeight="1" spans="1:10">
      <c r="A28" s="12">
        <v>6</v>
      </c>
      <c r="B28" s="17">
        <v>202203130</v>
      </c>
      <c r="C28" s="18">
        <v>64</v>
      </c>
      <c r="D28" s="19">
        <f t="shared" si="6"/>
        <v>25.6</v>
      </c>
      <c r="E28" s="19">
        <v>77.3</v>
      </c>
      <c r="F28" s="12">
        <f t="shared" si="7"/>
        <v>46.38</v>
      </c>
      <c r="G28" s="12">
        <f t="shared" si="8"/>
        <v>71.98</v>
      </c>
      <c r="H28" s="26" t="s">
        <v>26</v>
      </c>
      <c r="I28" s="12" t="s">
        <v>13</v>
      </c>
      <c r="J28" s="12"/>
    </row>
    <row r="29" s="3" customFormat="1" ht="35" customHeight="1" spans="1:10">
      <c r="A29" s="12">
        <v>7</v>
      </c>
      <c r="B29" s="17">
        <v>202203149</v>
      </c>
      <c r="C29" s="18">
        <v>58</v>
      </c>
      <c r="D29" s="19">
        <f t="shared" si="6"/>
        <v>23.2</v>
      </c>
      <c r="E29" s="19">
        <v>81.2</v>
      </c>
      <c r="F29" s="12">
        <f t="shared" si="7"/>
        <v>48.72</v>
      </c>
      <c r="G29" s="12">
        <f t="shared" si="8"/>
        <v>71.92</v>
      </c>
      <c r="H29" s="26" t="s">
        <v>28</v>
      </c>
      <c r="I29" s="12" t="s">
        <v>13</v>
      </c>
      <c r="J29" s="12"/>
    </row>
    <row r="30" s="3" customFormat="1" ht="35" customHeight="1" spans="1:10">
      <c r="A30" s="12">
        <v>8</v>
      </c>
      <c r="B30" s="17">
        <v>202203114</v>
      </c>
      <c r="C30" s="18">
        <v>59</v>
      </c>
      <c r="D30" s="19">
        <f t="shared" si="6"/>
        <v>23.6</v>
      </c>
      <c r="E30" s="19">
        <v>78.1</v>
      </c>
      <c r="F30" s="12">
        <f t="shared" si="7"/>
        <v>46.86</v>
      </c>
      <c r="G30" s="12">
        <f t="shared" si="8"/>
        <v>70.46</v>
      </c>
      <c r="H30" s="26" t="s">
        <v>30</v>
      </c>
      <c r="I30" s="12" t="s">
        <v>13</v>
      </c>
      <c r="J30" s="12"/>
    </row>
    <row r="31" s="3" customFormat="1" ht="35" customHeight="1" spans="1:10">
      <c r="A31" s="12">
        <v>9</v>
      </c>
      <c r="B31" s="17">
        <v>202203155</v>
      </c>
      <c r="C31" s="18">
        <v>58</v>
      </c>
      <c r="D31" s="19">
        <f t="shared" si="6"/>
        <v>23.2</v>
      </c>
      <c r="E31" s="19">
        <v>0</v>
      </c>
      <c r="F31" s="19">
        <f t="shared" si="7"/>
        <v>0</v>
      </c>
      <c r="G31" s="19">
        <f t="shared" si="8"/>
        <v>23.2</v>
      </c>
      <c r="H31" s="26" t="s">
        <v>32</v>
      </c>
      <c r="I31" s="12" t="s">
        <v>13</v>
      </c>
      <c r="J31" s="12" t="s">
        <v>33</v>
      </c>
    </row>
    <row r="32" ht="25" customHeight="1" spans="1:10">
      <c r="A32" s="20" t="s">
        <v>35</v>
      </c>
      <c r="B32" s="21"/>
      <c r="C32" s="21"/>
      <c r="D32" s="21"/>
      <c r="E32" s="21"/>
      <c r="F32" s="21"/>
      <c r="G32" s="21"/>
      <c r="H32" s="21"/>
      <c r="I32" s="21"/>
      <c r="J32" s="27"/>
    </row>
    <row r="33" s="1" customFormat="1" ht="40" customHeight="1" spans="1:10">
      <c r="A33" s="10" t="s">
        <v>2</v>
      </c>
      <c r="B33" s="10" t="s">
        <v>3</v>
      </c>
      <c r="C33" s="11" t="s">
        <v>4</v>
      </c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0" t="s">
        <v>10</v>
      </c>
      <c r="J33" s="10" t="s">
        <v>11</v>
      </c>
    </row>
    <row r="34" ht="35" customHeight="1" spans="1:10">
      <c r="A34" s="12">
        <v>1</v>
      </c>
      <c r="B34" s="13">
        <v>202204175</v>
      </c>
      <c r="C34" s="14">
        <v>61</v>
      </c>
      <c r="D34" s="15">
        <f t="shared" ref="D34:D38" si="9">C34*0.4</f>
        <v>24.4</v>
      </c>
      <c r="E34" s="15">
        <v>77.2</v>
      </c>
      <c r="F34" s="16">
        <f t="shared" ref="F34:F38" si="10">E34*0.6</f>
        <v>46.32</v>
      </c>
      <c r="G34" s="16">
        <f t="shared" ref="G34:G38" si="11">D34+F34</f>
        <v>70.72</v>
      </c>
      <c r="H34" s="23" t="s">
        <v>16</v>
      </c>
      <c r="I34" s="16" t="s">
        <v>12</v>
      </c>
      <c r="J34" s="12"/>
    </row>
    <row r="35" ht="35" customHeight="1" spans="1:10">
      <c r="A35" s="12">
        <v>2</v>
      </c>
      <c r="B35" s="13">
        <v>202204170</v>
      </c>
      <c r="C35" s="14">
        <v>59</v>
      </c>
      <c r="D35" s="15">
        <f t="shared" si="9"/>
        <v>23.6</v>
      </c>
      <c r="E35" s="15">
        <v>74.1</v>
      </c>
      <c r="F35" s="16">
        <f t="shared" si="10"/>
        <v>44.46</v>
      </c>
      <c r="G35" s="16">
        <f t="shared" si="11"/>
        <v>68.06</v>
      </c>
      <c r="H35" s="23" t="s">
        <v>18</v>
      </c>
      <c r="I35" s="16" t="s">
        <v>12</v>
      </c>
      <c r="J35" s="12"/>
    </row>
    <row r="36" s="3" customFormat="1" ht="35" customHeight="1" spans="1:10">
      <c r="A36" s="12">
        <v>3</v>
      </c>
      <c r="B36" s="17">
        <v>202204169</v>
      </c>
      <c r="C36" s="18">
        <v>66</v>
      </c>
      <c r="D36" s="19">
        <f t="shared" si="9"/>
        <v>26.4</v>
      </c>
      <c r="E36" s="19">
        <v>69.3</v>
      </c>
      <c r="F36" s="12">
        <f t="shared" si="10"/>
        <v>41.58</v>
      </c>
      <c r="G36" s="12">
        <f t="shared" si="11"/>
        <v>67.98</v>
      </c>
      <c r="H36" s="26" t="s">
        <v>20</v>
      </c>
      <c r="I36" s="12" t="s">
        <v>13</v>
      </c>
      <c r="J36" s="12"/>
    </row>
    <row r="37" s="3" customFormat="1" ht="35" customHeight="1" spans="1:10">
      <c r="A37" s="12">
        <v>4</v>
      </c>
      <c r="B37" s="17">
        <v>202204171</v>
      </c>
      <c r="C37" s="18">
        <v>37</v>
      </c>
      <c r="D37" s="19">
        <f t="shared" si="9"/>
        <v>14.8</v>
      </c>
      <c r="E37" s="19">
        <v>75.62</v>
      </c>
      <c r="F37" s="12">
        <f t="shared" si="10"/>
        <v>45.372</v>
      </c>
      <c r="G37" s="12">
        <f t="shared" si="11"/>
        <v>60.172</v>
      </c>
      <c r="H37" s="26" t="s">
        <v>22</v>
      </c>
      <c r="I37" s="12" t="s">
        <v>13</v>
      </c>
      <c r="J37" s="12"/>
    </row>
    <row r="38" s="3" customFormat="1" ht="35" customHeight="1" spans="1:10">
      <c r="A38" s="12">
        <v>5</v>
      </c>
      <c r="B38" s="17">
        <v>202204174</v>
      </c>
      <c r="C38" s="18">
        <v>44</v>
      </c>
      <c r="D38" s="19">
        <f t="shared" si="9"/>
        <v>17.6</v>
      </c>
      <c r="E38" s="19">
        <v>69.3</v>
      </c>
      <c r="F38" s="12">
        <f t="shared" si="10"/>
        <v>41.58</v>
      </c>
      <c r="G38" s="12">
        <f t="shared" si="11"/>
        <v>59.18</v>
      </c>
      <c r="H38" s="26" t="s">
        <v>24</v>
      </c>
      <c r="I38" s="12" t="s">
        <v>13</v>
      </c>
      <c r="J38" s="12"/>
    </row>
    <row r="39" ht="25" customHeight="1" spans="1:10">
      <c r="A39" s="20" t="s">
        <v>36</v>
      </c>
      <c r="B39" s="21"/>
      <c r="C39" s="21"/>
      <c r="D39" s="21"/>
      <c r="E39" s="21"/>
      <c r="F39" s="21"/>
      <c r="G39" s="21"/>
      <c r="H39" s="21"/>
      <c r="I39" s="21"/>
      <c r="J39" s="27"/>
    </row>
    <row r="40" s="1" customFormat="1" ht="40" customHeight="1" spans="1:10">
      <c r="A40" s="10" t="s">
        <v>2</v>
      </c>
      <c r="B40" s="10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0" t="s">
        <v>10</v>
      </c>
      <c r="J40" s="10" t="s">
        <v>11</v>
      </c>
    </row>
    <row r="41" ht="35" customHeight="1" spans="1:10">
      <c r="A41" s="12">
        <v>1</v>
      </c>
      <c r="B41" s="13">
        <v>202205176</v>
      </c>
      <c r="C41" s="14">
        <v>64</v>
      </c>
      <c r="D41" s="15">
        <f>C41*0.4</f>
        <v>25.6</v>
      </c>
      <c r="E41" s="15">
        <v>75.4</v>
      </c>
      <c r="F41" s="16">
        <f>E41*0.6</f>
        <v>45.24</v>
      </c>
      <c r="G41" s="16">
        <f>D41+F41</f>
        <v>70.84</v>
      </c>
      <c r="H41" s="23" t="s">
        <v>16</v>
      </c>
      <c r="I41" s="23" t="s">
        <v>12</v>
      </c>
      <c r="J41" s="12"/>
    </row>
  </sheetData>
  <autoFilter ref="A1:J41">
    <extLst/>
  </autoFilter>
  <mergeCells count="6">
    <mergeCell ref="A1:J1"/>
    <mergeCell ref="A2:J2"/>
    <mergeCell ref="A10:J10"/>
    <mergeCell ref="A21:J21"/>
    <mergeCell ref="A32:J32"/>
    <mergeCell ref="A39:J39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 horizontalDpi="600" verticalDpi="600"/>
  <headerFooter alignWithMargins="0" scaleWithDoc="0"/>
  <rowBreaks count="4" manualBreakCount="4">
    <brk id="9" max="16383" man="1"/>
    <brk id="20" max="16383" man="1"/>
    <brk id="31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2020-08-06T06:30:00Z</dcterms:created>
  <dcterms:modified xsi:type="dcterms:W3CDTF">2022-06-30T01:17:03Z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11CE7FAB3597467981DB32C2EE5F5BCA</vt:lpwstr>
  </property>
</Properties>
</file>