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<sst xmlns="http://schemas.openxmlformats.org/spreadsheetml/2006/main" count="469" uniqueCount="310">
  <si>
    <t>冀南技师学院
“能工巧匠”型人才总成绩和进入体检环节人员公示名单</t>
  </si>
  <si>
    <t>序号</t>
  </si>
  <si>
    <t>岗位</t>
  </si>
  <si>
    <t>排名</t>
  </si>
  <si>
    <t>姓名</t>
  </si>
  <si>
    <t>面试通知单号</t>
  </si>
  <si>
    <t>性别</t>
  </si>
  <si>
    <t>个人基本情况赋分</t>
  </si>
  <si>
    <t>实际操作
考试成绩</t>
  </si>
  <si>
    <t>试讲答辩
成绩</t>
  </si>
  <si>
    <t>面试成绩（试讲答辩成绩×40%+实际操作考核成绩×60%）</t>
  </si>
  <si>
    <t>总成绩
（个人基本情况赋分+面试成绩分）</t>
  </si>
  <si>
    <t>备注</t>
  </si>
  <si>
    <t>1</t>
  </si>
  <si>
    <t>数控加工</t>
  </si>
  <si>
    <t>刘峰</t>
  </si>
  <si>
    <t>040</t>
  </si>
  <si>
    <t>男</t>
  </si>
  <si>
    <t>87.80</t>
  </si>
  <si>
    <t>82.58</t>
  </si>
  <si>
    <t>进入体检环节</t>
  </si>
  <si>
    <t>2</t>
  </si>
  <si>
    <t>张永灿</t>
  </si>
  <si>
    <t>065</t>
  </si>
  <si>
    <t>82.20</t>
  </si>
  <si>
    <t>77.54</t>
  </si>
  <si>
    <t>3</t>
  </si>
  <si>
    <t>张博</t>
  </si>
  <si>
    <t>050</t>
  </si>
  <si>
    <t>68.40</t>
  </si>
  <si>
    <t>78.34</t>
  </si>
  <si>
    <t>4</t>
  </si>
  <si>
    <t>江五峰</t>
  </si>
  <si>
    <t>002</t>
  </si>
  <si>
    <t>64.00</t>
  </si>
  <si>
    <t>83.02</t>
  </si>
  <si>
    <t>5</t>
  </si>
  <si>
    <t>石  磊</t>
  </si>
  <si>
    <t>008</t>
  </si>
  <si>
    <t>77.40</t>
  </si>
  <si>
    <t>缺考</t>
  </si>
  <si>
    <t>6</t>
  </si>
  <si>
    <t>张慧君</t>
  </si>
  <si>
    <t>045</t>
  </si>
  <si>
    <t>79.72</t>
  </si>
  <si>
    <t>7</t>
  </si>
  <si>
    <t>车工</t>
  </si>
  <si>
    <t>温玲玲</t>
  </si>
  <si>
    <t>063</t>
  </si>
  <si>
    <t>女</t>
  </si>
  <si>
    <t>8</t>
  </si>
  <si>
    <t>电气</t>
  </si>
  <si>
    <t>苑伟钊</t>
  </si>
  <si>
    <t>030</t>
  </si>
  <si>
    <t>75.6</t>
  </si>
  <si>
    <t>83.72</t>
  </si>
  <si>
    <t>9</t>
  </si>
  <si>
    <t>王博</t>
  </si>
  <si>
    <t>015</t>
  </si>
  <si>
    <t>71.4</t>
  </si>
  <si>
    <t>83.74</t>
  </si>
  <si>
    <t>10</t>
  </si>
  <si>
    <t>申晓阳</t>
  </si>
  <si>
    <t>023</t>
  </si>
  <si>
    <t>69.7</t>
  </si>
  <si>
    <t>79.66</t>
  </si>
  <si>
    <t>11</t>
  </si>
  <si>
    <t>康亮</t>
  </si>
  <si>
    <t>039</t>
  </si>
  <si>
    <t>71.1</t>
  </si>
  <si>
    <t>77.96</t>
  </si>
  <si>
    <t>12</t>
  </si>
  <si>
    <t>赵  琦</t>
  </si>
  <si>
    <t>010</t>
  </si>
  <si>
    <t>67.7</t>
  </si>
  <si>
    <t>76.34</t>
  </si>
  <si>
    <t>13</t>
  </si>
  <si>
    <t>袁卫华</t>
  </si>
  <si>
    <t>064</t>
  </si>
  <si>
    <t>65.5</t>
  </si>
  <si>
    <t>77.14</t>
  </si>
  <si>
    <t>14</t>
  </si>
  <si>
    <t>徐方舟</t>
  </si>
  <si>
    <t>013</t>
  </si>
  <si>
    <t>61.5</t>
  </si>
  <si>
    <t>78.54</t>
  </si>
  <si>
    <t>15</t>
  </si>
  <si>
    <t>李新昊</t>
  </si>
  <si>
    <t>011</t>
  </si>
  <si>
    <t>60.1</t>
  </si>
  <si>
    <t>77.08</t>
  </si>
  <si>
    <t>16</t>
  </si>
  <si>
    <t>马兆渊</t>
  </si>
  <si>
    <t>005</t>
  </si>
  <si>
    <t>64</t>
  </si>
  <si>
    <t>17</t>
  </si>
  <si>
    <t>王君</t>
  </si>
  <si>
    <t>051</t>
  </si>
  <si>
    <t>62.8</t>
  </si>
  <si>
    <t>18</t>
  </si>
  <si>
    <t>张伟杰</t>
  </si>
  <si>
    <t>049</t>
  </si>
  <si>
    <t>62.7</t>
  </si>
  <si>
    <t>19</t>
  </si>
  <si>
    <t>魏贝贝</t>
  </si>
  <si>
    <t>036</t>
  </si>
  <si>
    <t>62.2</t>
  </si>
  <si>
    <t>20</t>
  </si>
  <si>
    <t>张莉</t>
  </si>
  <si>
    <t>048</t>
  </si>
  <si>
    <t>61</t>
  </si>
  <si>
    <t>21</t>
  </si>
  <si>
    <t>周海强</t>
  </si>
  <si>
    <t>025</t>
  </si>
  <si>
    <t>60.7</t>
  </si>
  <si>
    <t>22</t>
  </si>
  <si>
    <t>宋召召</t>
  </si>
  <si>
    <t>056</t>
  </si>
  <si>
    <t>60.3</t>
  </si>
  <si>
    <t>23</t>
  </si>
  <si>
    <t>李谦</t>
  </si>
  <si>
    <t>018</t>
  </si>
  <si>
    <t>75.74</t>
  </si>
  <si>
    <t>24</t>
  </si>
  <si>
    <t>高翔</t>
  </si>
  <si>
    <t>046</t>
  </si>
  <si>
    <t>30</t>
  </si>
  <si>
    <t>25</t>
  </si>
  <si>
    <t>史志鸽</t>
  </si>
  <si>
    <t>055</t>
  </si>
  <si>
    <t>26</t>
  </si>
  <si>
    <t>耿培坤</t>
  </si>
  <si>
    <t>012</t>
  </si>
  <si>
    <t>27</t>
  </si>
  <si>
    <t>杨波</t>
  </si>
  <si>
    <t>062</t>
  </si>
  <si>
    <t>28</t>
  </si>
  <si>
    <t>刘强</t>
  </si>
  <si>
    <t>067</t>
  </si>
  <si>
    <t>29</t>
  </si>
  <si>
    <t>焊接</t>
  </si>
  <si>
    <t>姚雪杰</t>
  </si>
  <si>
    <t>022</t>
  </si>
  <si>
    <t>85.40</t>
  </si>
  <si>
    <t>78.20</t>
  </si>
  <si>
    <t>张明山</t>
  </si>
  <si>
    <t>027</t>
  </si>
  <si>
    <t>80.80</t>
  </si>
  <si>
    <t>80.04</t>
  </si>
  <si>
    <t>31</t>
  </si>
  <si>
    <t>高亚广</t>
  </si>
  <si>
    <t>043</t>
  </si>
  <si>
    <t>70.20</t>
  </si>
  <si>
    <t>32</t>
  </si>
  <si>
    <t>许  勋</t>
  </si>
  <si>
    <t>009</t>
  </si>
  <si>
    <t>78.36</t>
  </si>
  <si>
    <t>33</t>
  </si>
  <si>
    <t>齐程军</t>
  </si>
  <si>
    <t>033</t>
  </si>
  <si>
    <t>65.60</t>
  </si>
  <si>
    <t>80.84</t>
  </si>
  <si>
    <t>34</t>
  </si>
  <si>
    <t>贾超</t>
  </si>
  <si>
    <t>034</t>
  </si>
  <si>
    <t>76.80</t>
  </si>
  <si>
    <t>35</t>
  </si>
  <si>
    <t>汽车维修</t>
  </si>
  <si>
    <t>许志强</t>
  </si>
  <si>
    <t>004</t>
  </si>
  <si>
    <t>93.20</t>
  </si>
  <si>
    <t>82.12</t>
  </si>
  <si>
    <t>36</t>
  </si>
  <si>
    <t>郭奇帅</t>
  </si>
  <si>
    <t>016</t>
  </si>
  <si>
    <t>85.00</t>
  </si>
  <si>
    <t>81.86</t>
  </si>
  <si>
    <t>37</t>
  </si>
  <si>
    <t>韩晓鹏</t>
  </si>
  <si>
    <t>006</t>
  </si>
  <si>
    <t>80.60</t>
  </si>
  <si>
    <t>82.22</t>
  </si>
  <si>
    <t>38</t>
  </si>
  <si>
    <t>孙泽正</t>
  </si>
  <si>
    <t>003</t>
  </si>
  <si>
    <t>81.00</t>
  </si>
  <si>
    <t>81.36</t>
  </si>
  <si>
    <t>39</t>
  </si>
  <si>
    <t>吕振峰</t>
  </si>
  <si>
    <t>037</t>
  </si>
  <si>
    <t>80.40</t>
  </si>
  <si>
    <t>80.16</t>
  </si>
  <si>
    <t>40</t>
  </si>
  <si>
    <t>冯朋飞</t>
  </si>
  <si>
    <t>031</t>
  </si>
  <si>
    <t>79.20</t>
  </si>
  <si>
    <t>41</t>
  </si>
  <si>
    <t>范晓帅</t>
  </si>
  <si>
    <t>041</t>
  </si>
  <si>
    <t>78.80</t>
  </si>
  <si>
    <t>42</t>
  </si>
  <si>
    <t>胡晓辉</t>
  </si>
  <si>
    <t>029</t>
  </si>
  <si>
    <t>76.60</t>
  </si>
  <si>
    <t>81.64</t>
  </si>
  <si>
    <t>43</t>
  </si>
  <si>
    <t>付洋</t>
  </si>
  <si>
    <t>026</t>
  </si>
  <si>
    <t>80.96</t>
  </si>
  <si>
    <t>44</t>
  </si>
  <si>
    <t>郗科</t>
  </si>
  <si>
    <t>058</t>
  </si>
  <si>
    <t>81.46</t>
  </si>
  <si>
    <t>45</t>
  </si>
  <si>
    <t>胡梦举</t>
  </si>
  <si>
    <t>017</t>
  </si>
  <si>
    <t>78.40</t>
  </si>
  <si>
    <t>79.54</t>
  </si>
  <si>
    <t>46</t>
  </si>
  <si>
    <t>赵培阳</t>
  </si>
  <si>
    <t>059</t>
  </si>
  <si>
    <t>75.40</t>
  </si>
  <si>
    <t>81.70</t>
  </si>
  <si>
    <t>47</t>
  </si>
  <si>
    <t>李超</t>
  </si>
  <si>
    <t>044</t>
  </si>
  <si>
    <t>74.80</t>
  </si>
  <si>
    <t>79.18</t>
  </si>
  <si>
    <t>48</t>
  </si>
  <si>
    <t>郑海川</t>
  </si>
  <si>
    <t>001</t>
  </si>
  <si>
    <t>73.20</t>
  </si>
  <si>
    <t>79.12</t>
  </si>
  <si>
    <t>49</t>
  </si>
  <si>
    <t>冀家新</t>
  </si>
  <si>
    <t>042</t>
  </si>
  <si>
    <t>78.96</t>
  </si>
  <si>
    <t>50</t>
  </si>
  <si>
    <t>王平佳</t>
  </si>
  <si>
    <t>007</t>
  </si>
  <si>
    <t>71.80</t>
  </si>
  <si>
    <t>82.90</t>
  </si>
  <si>
    <t>51</t>
  </si>
  <si>
    <t>郭凯</t>
  </si>
  <si>
    <t>038</t>
  </si>
  <si>
    <t>72.00</t>
  </si>
  <si>
    <t>77.72</t>
  </si>
  <si>
    <t>52</t>
  </si>
  <si>
    <t>李宇恒</t>
  </si>
  <si>
    <t>035</t>
  </si>
  <si>
    <t>70.00</t>
  </si>
  <si>
    <t>53</t>
  </si>
  <si>
    <t>赵凡</t>
  </si>
  <si>
    <t>021</t>
  </si>
  <si>
    <t>75.60</t>
  </si>
  <si>
    <t>54</t>
  </si>
  <si>
    <t>杜越杰</t>
  </si>
  <si>
    <t>014</t>
  </si>
  <si>
    <t>71.60</t>
  </si>
  <si>
    <t>55</t>
  </si>
  <si>
    <t>李浩杰</t>
  </si>
  <si>
    <t>019</t>
  </si>
  <si>
    <t>71.20</t>
  </si>
  <si>
    <t>56</t>
  </si>
  <si>
    <t>闫韶欣</t>
  </si>
  <si>
    <t>024</t>
  </si>
  <si>
    <t>70.40</t>
  </si>
  <si>
    <t>57</t>
  </si>
  <si>
    <t>魏硕</t>
  </si>
  <si>
    <t>053</t>
  </si>
  <si>
    <t>58</t>
  </si>
  <si>
    <t>黄海超</t>
  </si>
  <si>
    <t>020</t>
  </si>
  <si>
    <t>29.00</t>
  </si>
  <si>
    <t>59</t>
  </si>
  <si>
    <t>李志永</t>
  </si>
  <si>
    <t>052</t>
  </si>
  <si>
    <t>60</t>
  </si>
  <si>
    <t>戴家鹏</t>
  </si>
  <si>
    <t>057</t>
  </si>
  <si>
    <t>王志浩</t>
  </si>
  <si>
    <t>060</t>
  </si>
  <si>
    <t>62</t>
  </si>
  <si>
    <t>张永强</t>
  </si>
  <si>
    <t>061</t>
  </si>
  <si>
    <t>63</t>
  </si>
  <si>
    <t>建筑设备安装工</t>
  </si>
  <si>
    <t>陈佳宁</t>
  </si>
  <si>
    <t>028</t>
  </si>
  <si>
    <t>84.00</t>
  </si>
  <si>
    <t>李海芳</t>
  </si>
  <si>
    <t>054</t>
  </si>
  <si>
    <t>84.80</t>
  </si>
  <si>
    <t>81.60</t>
  </si>
  <si>
    <t>65</t>
  </si>
  <si>
    <t>金玉涛</t>
  </si>
  <si>
    <t>047</t>
  </si>
  <si>
    <t>69.60</t>
  </si>
  <si>
    <t>82.38</t>
  </si>
  <si>
    <t>66</t>
  </si>
  <si>
    <t>郑丽霞</t>
  </si>
  <si>
    <t>068</t>
  </si>
  <si>
    <t>66.00</t>
  </si>
  <si>
    <t>67</t>
  </si>
  <si>
    <t>孙文娟</t>
  </si>
  <si>
    <t>066</t>
  </si>
  <si>
    <t>78.04</t>
  </si>
  <si>
    <t>68</t>
  </si>
  <si>
    <t>李贝</t>
  </si>
  <si>
    <t>032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</si>
</sst>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15" borderId="10" applyNumberFormat="0" applyAlignment="0" applyProtection="0">
      <alignment vertical="center"/>
    </xf>
    <xf numFmtId="0" fontId="19" fillId="15" borderId="6" applyNumberFormat="0" applyAlignment="0" applyProtection="0">
      <alignment vertical="center"/>
    </xf>
    <xf numFmtId="0" fontId="20" fillId="16" borderId="11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25" fillId="0" borderId="0"/>
    <xf numFmtId="0" fontId="25" fillId="0" borderId="0"/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76" fontId="3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5" fillId="2" borderId="1" xfId="5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6" fontId="3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176" fontId="4" fillId="3" borderId="4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176" fontId="4" fillId="4" borderId="1" xfId="0" applyNumberFormat="1" applyFont="1" applyFill="1" applyBorder="1" applyAlignment="1">
      <alignment horizontal="center" vertical="center"/>
    </xf>
    <xf numFmtId="176" fontId="4" fillId="4" borderId="4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176" fontId="4" fillId="5" borderId="1" xfId="0" applyNumberFormat="1" applyFont="1" applyFill="1" applyBorder="1" applyAlignment="1">
      <alignment horizontal="center" vertical="center"/>
    </xf>
    <xf numFmtId="176" fontId="4" fillId="5" borderId="4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1"/>
  <sheetViews>
    <sheetView tabSelected="1" workbookViewId="0">
      <selection activeCell="A1" sqref="A1:L1"/>
    </sheetView>
  </sheetViews>
  <sheetFormatPr defaultColWidth="9" defaultRowHeight="13.5"/>
  <cols>
    <col min="9" max="11" width="9" style="1"/>
    <col min="12" max="12" width="17.5" style="2" customWidth="1"/>
    <col min="13" max="13" width="9" style="3"/>
  </cols>
  <sheetData>
    <row r="1" ht="57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8" t="s">
        <v>10</v>
      </c>
      <c r="K2" s="24" t="s">
        <v>11</v>
      </c>
      <c r="L2" s="7" t="s">
        <v>12</v>
      </c>
    </row>
    <row r="3" ht="48" customHeight="1" spans="1:12">
      <c r="A3" s="9"/>
      <c r="B3" s="8"/>
      <c r="C3" s="8"/>
      <c r="D3" s="8"/>
      <c r="E3" s="8"/>
      <c r="F3" s="8"/>
      <c r="G3" s="10"/>
      <c r="H3" s="8"/>
      <c r="I3" s="8"/>
      <c r="J3" s="10"/>
      <c r="K3" s="25"/>
      <c r="L3" s="7"/>
    </row>
    <row r="4" ht="30" customHeight="1" spans="1:12">
      <c r="A4" s="11" t="s">
        <v>13</v>
      </c>
      <c r="B4" s="11" t="s">
        <v>14</v>
      </c>
      <c r="C4" s="12" t="s">
        <v>13</v>
      </c>
      <c r="D4" s="11" t="s">
        <v>15</v>
      </c>
      <c r="E4" s="11" t="s">
        <v>16</v>
      </c>
      <c r="F4" s="11" t="s">
        <v>17</v>
      </c>
      <c r="G4" s="11">
        <v>1</v>
      </c>
      <c r="H4" s="13" t="s">
        <v>18</v>
      </c>
      <c r="I4" s="26" t="s">
        <v>19</v>
      </c>
      <c r="J4" s="11">
        <f>H4*0.6+I4*0.4</f>
        <v>85.712</v>
      </c>
      <c r="K4" s="27">
        <f>G4+J4</f>
        <v>86.712</v>
      </c>
      <c r="L4" s="11" t="s">
        <v>20</v>
      </c>
    </row>
    <row r="5" ht="30" customHeight="1" spans="1:12">
      <c r="A5" s="11" t="s">
        <v>21</v>
      </c>
      <c r="B5" s="11"/>
      <c r="C5" s="12" t="s">
        <v>21</v>
      </c>
      <c r="D5" s="11" t="s">
        <v>22</v>
      </c>
      <c r="E5" s="11" t="s">
        <v>23</v>
      </c>
      <c r="F5" s="11" t="s">
        <v>17</v>
      </c>
      <c r="G5" s="11">
        <v>0</v>
      </c>
      <c r="H5" s="13" t="s">
        <v>24</v>
      </c>
      <c r="I5" s="26" t="s">
        <v>25</v>
      </c>
      <c r="J5" s="11">
        <f>H5*0.6+I5*0.4</f>
        <v>80.336</v>
      </c>
      <c r="K5" s="27">
        <f>G5+J5</f>
        <v>80.336</v>
      </c>
      <c r="L5" s="11" t="s">
        <v>20</v>
      </c>
    </row>
    <row r="6" ht="30" customHeight="1" spans="1:12">
      <c r="A6" s="11" t="s">
        <v>26</v>
      </c>
      <c r="B6" s="11"/>
      <c r="C6" s="12" t="s">
        <v>26</v>
      </c>
      <c r="D6" s="11" t="s">
        <v>27</v>
      </c>
      <c r="E6" s="11" t="s">
        <v>28</v>
      </c>
      <c r="F6" s="11" t="s">
        <v>17</v>
      </c>
      <c r="G6" s="11">
        <v>1</v>
      </c>
      <c r="H6" s="13" t="s">
        <v>29</v>
      </c>
      <c r="I6" s="26" t="s">
        <v>30</v>
      </c>
      <c r="J6" s="11">
        <f>H6*0.6+I6*0.4</f>
        <v>72.376</v>
      </c>
      <c r="K6" s="27">
        <f>G6+J6</f>
        <v>73.376</v>
      </c>
      <c r="L6" s="11" t="s">
        <v>20</v>
      </c>
    </row>
    <row r="7" ht="30" customHeight="1" spans="1:12">
      <c r="A7" s="11" t="s">
        <v>31</v>
      </c>
      <c r="B7" s="11"/>
      <c r="C7" s="12" t="s">
        <v>31</v>
      </c>
      <c r="D7" s="11" t="s">
        <v>32</v>
      </c>
      <c r="E7" s="11" t="s">
        <v>33</v>
      </c>
      <c r="F7" s="11" t="s">
        <v>17</v>
      </c>
      <c r="G7" s="11">
        <v>0</v>
      </c>
      <c r="H7" s="13" t="s">
        <v>34</v>
      </c>
      <c r="I7" s="26" t="s">
        <v>35</v>
      </c>
      <c r="J7" s="11">
        <f>H7*0.6+I7*0.4</f>
        <v>71.608</v>
      </c>
      <c r="K7" s="27">
        <f>G7+J7</f>
        <v>71.608</v>
      </c>
      <c r="L7" s="11" t="s">
        <v>20</v>
      </c>
    </row>
    <row r="8" ht="30" customHeight="1" spans="1:12">
      <c r="A8" s="11" t="s">
        <v>36</v>
      </c>
      <c r="B8" s="11"/>
      <c r="C8" s="12" t="s">
        <v>36</v>
      </c>
      <c r="D8" s="11" t="s">
        <v>37</v>
      </c>
      <c r="E8" s="11" t="s">
        <v>38</v>
      </c>
      <c r="F8" s="11" t="s">
        <v>17</v>
      </c>
      <c r="G8" s="11">
        <v>4</v>
      </c>
      <c r="H8" s="13" t="s">
        <v>39</v>
      </c>
      <c r="I8" s="20" t="s">
        <v>40</v>
      </c>
      <c r="J8" s="20">
        <v>46.44</v>
      </c>
      <c r="K8" s="28">
        <v>50.44</v>
      </c>
      <c r="L8" s="11"/>
    </row>
    <row r="9" ht="30" customHeight="1" spans="1:12">
      <c r="A9" s="11" t="s">
        <v>41</v>
      </c>
      <c r="B9" s="11"/>
      <c r="C9" s="12" t="s">
        <v>41</v>
      </c>
      <c r="D9" s="11" t="s">
        <v>42</v>
      </c>
      <c r="E9" s="11" t="s">
        <v>43</v>
      </c>
      <c r="F9" s="11" t="s">
        <v>17</v>
      </c>
      <c r="G9" s="11">
        <v>1</v>
      </c>
      <c r="H9" s="11">
        <v>0</v>
      </c>
      <c r="I9" s="26" t="s">
        <v>44</v>
      </c>
      <c r="J9" s="11">
        <f t="shared" ref="J9:J18" si="0">H9*0.6+I9*0.4</f>
        <v>31.888</v>
      </c>
      <c r="K9" s="27">
        <f t="shared" ref="K9:K18" si="1">G9+J9</f>
        <v>32.888</v>
      </c>
      <c r="L9" s="11"/>
    </row>
    <row r="10" ht="30" customHeight="1" spans="1:12">
      <c r="A10" s="14" t="s">
        <v>45</v>
      </c>
      <c r="B10" s="15" t="s">
        <v>46</v>
      </c>
      <c r="C10" s="15">
        <v>1</v>
      </c>
      <c r="D10" s="15" t="s">
        <v>47</v>
      </c>
      <c r="E10" s="15" t="s">
        <v>48</v>
      </c>
      <c r="F10" s="15" t="s">
        <v>49</v>
      </c>
      <c r="G10" s="15">
        <v>1</v>
      </c>
      <c r="H10" s="15">
        <v>76.8</v>
      </c>
      <c r="I10" s="15">
        <v>81.26</v>
      </c>
      <c r="J10" s="29">
        <f t="shared" si="0"/>
        <v>78.584</v>
      </c>
      <c r="K10" s="30">
        <f t="shared" si="1"/>
        <v>79.584</v>
      </c>
      <c r="L10" s="15" t="s">
        <v>20</v>
      </c>
    </row>
    <row r="11" ht="30" customHeight="1" spans="1:12">
      <c r="A11" s="16" t="s">
        <v>50</v>
      </c>
      <c r="B11" s="17" t="s">
        <v>51</v>
      </c>
      <c r="C11" s="17" t="s">
        <v>13</v>
      </c>
      <c r="D11" s="17" t="s">
        <v>52</v>
      </c>
      <c r="E11" s="17" t="s">
        <v>53</v>
      </c>
      <c r="F11" s="17" t="s">
        <v>17</v>
      </c>
      <c r="G11" s="17">
        <v>2</v>
      </c>
      <c r="H11" s="18" t="s">
        <v>54</v>
      </c>
      <c r="I11" s="31" t="s">
        <v>55</v>
      </c>
      <c r="J11" s="32">
        <f t="shared" si="0"/>
        <v>78.848</v>
      </c>
      <c r="K11" s="33">
        <f t="shared" si="1"/>
        <v>80.848</v>
      </c>
      <c r="L11" s="17" t="s">
        <v>20</v>
      </c>
    </row>
    <row r="12" ht="30" customHeight="1" spans="1:12">
      <c r="A12" s="16" t="s">
        <v>56</v>
      </c>
      <c r="B12" s="17"/>
      <c r="C12" s="17" t="s">
        <v>21</v>
      </c>
      <c r="D12" s="17" t="s">
        <v>57</v>
      </c>
      <c r="E12" s="17" t="s">
        <v>58</v>
      </c>
      <c r="F12" s="17" t="s">
        <v>17</v>
      </c>
      <c r="G12" s="17">
        <v>3</v>
      </c>
      <c r="H12" s="18" t="s">
        <v>59</v>
      </c>
      <c r="I12" s="31" t="s">
        <v>60</v>
      </c>
      <c r="J12" s="32">
        <f t="shared" si="0"/>
        <v>76.336</v>
      </c>
      <c r="K12" s="33">
        <f t="shared" si="1"/>
        <v>79.336</v>
      </c>
      <c r="L12" s="17" t="s">
        <v>20</v>
      </c>
    </row>
    <row r="13" ht="30" customHeight="1" spans="1:12">
      <c r="A13" s="16" t="s">
        <v>61</v>
      </c>
      <c r="B13" s="17"/>
      <c r="C13" s="17" t="s">
        <v>26</v>
      </c>
      <c r="D13" s="17" t="s">
        <v>62</v>
      </c>
      <c r="E13" s="17" t="s">
        <v>63</v>
      </c>
      <c r="F13" s="17" t="s">
        <v>17</v>
      </c>
      <c r="G13" s="17">
        <v>2.5</v>
      </c>
      <c r="H13" s="18" t="s">
        <v>64</v>
      </c>
      <c r="I13" s="31" t="s">
        <v>65</v>
      </c>
      <c r="J13" s="32">
        <f t="shared" si="0"/>
        <v>73.684</v>
      </c>
      <c r="K13" s="33">
        <f t="shared" si="1"/>
        <v>76.184</v>
      </c>
      <c r="L13" s="17" t="s">
        <v>20</v>
      </c>
    </row>
    <row r="14" ht="30" customHeight="1" spans="1:12">
      <c r="A14" s="16" t="s">
        <v>66</v>
      </c>
      <c r="B14" s="17"/>
      <c r="C14" s="17" t="s">
        <v>31</v>
      </c>
      <c r="D14" s="17" t="s">
        <v>67</v>
      </c>
      <c r="E14" s="17" t="s">
        <v>68</v>
      </c>
      <c r="F14" s="17" t="s">
        <v>17</v>
      </c>
      <c r="G14" s="17">
        <v>0.5</v>
      </c>
      <c r="H14" s="18" t="s">
        <v>69</v>
      </c>
      <c r="I14" s="31" t="s">
        <v>70</v>
      </c>
      <c r="J14" s="32">
        <f t="shared" si="0"/>
        <v>73.844</v>
      </c>
      <c r="K14" s="33">
        <f t="shared" si="1"/>
        <v>74.344</v>
      </c>
      <c r="L14" s="17"/>
    </row>
    <row r="15" ht="30" customHeight="1" spans="1:12">
      <c r="A15" s="16" t="s">
        <v>71</v>
      </c>
      <c r="B15" s="17"/>
      <c r="C15" s="17" t="s">
        <v>36</v>
      </c>
      <c r="D15" s="17" t="s">
        <v>72</v>
      </c>
      <c r="E15" s="17" t="s">
        <v>73</v>
      </c>
      <c r="F15" s="17" t="s">
        <v>17</v>
      </c>
      <c r="G15" s="17">
        <v>0</v>
      </c>
      <c r="H15" s="18" t="s">
        <v>74</v>
      </c>
      <c r="I15" s="31" t="s">
        <v>75</v>
      </c>
      <c r="J15" s="32">
        <f t="shared" si="0"/>
        <v>71.156</v>
      </c>
      <c r="K15" s="33">
        <f t="shared" si="1"/>
        <v>71.156</v>
      </c>
      <c r="L15" s="17"/>
    </row>
    <row r="16" ht="30" customHeight="1" spans="1:12">
      <c r="A16" s="16" t="s">
        <v>76</v>
      </c>
      <c r="B16" s="17"/>
      <c r="C16" s="17" t="s">
        <v>41</v>
      </c>
      <c r="D16" s="17" t="s">
        <v>77</v>
      </c>
      <c r="E16" s="17" t="s">
        <v>78</v>
      </c>
      <c r="F16" s="17" t="s">
        <v>17</v>
      </c>
      <c r="G16" s="17">
        <v>0.5</v>
      </c>
      <c r="H16" s="18" t="s">
        <v>79</v>
      </c>
      <c r="I16" s="31" t="s">
        <v>80</v>
      </c>
      <c r="J16" s="32">
        <f t="shared" si="0"/>
        <v>70.156</v>
      </c>
      <c r="K16" s="33">
        <f t="shared" si="1"/>
        <v>70.656</v>
      </c>
      <c r="L16" s="17"/>
    </row>
    <row r="17" ht="30" customHeight="1" spans="1:12">
      <c r="A17" s="16" t="s">
        <v>81</v>
      </c>
      <c r="B17" s="17"/>
      <c r="C17" s="17" t="s">
        <v>45</v>
      </c>
      <c r="D17" s="17" t="s">
        <v>82</v>
      </c>
      <c r="E17" s="17" t="s">
        <v>83</v>
      </c>
      <c r="F17" s="17" t="s">
        <v>17</v>
      </c>
      <c r="G17" s="17">
        <v>1</v>
      </c>
      <c r="H17" s="18" t="s">
        <v>84</v>
      </c>
      <c r="I17" s="31" t="s">
        <v>85</v>
      </c>
      <c r="J17" s="32">
        <f t="shared" si="0"/>
        <v>68.316</v>
      </c>
      <c r="K17" s="33">
        <f t="shared" si="1"/>
        <v>69.316</v>
      </c>
      <c r="L17" s="17"/>
    </row>
    <row r="18" ht="30" customHeight="1" spans="1:12">
      <c r="A18" s="16" t="s">
        <v>86</v>
      </c>
      <c r="B18" s="17"/>
      <c r="C18" s="17" t="s">
        <v>50</v>
      </c>
      <c r="D18" s="17" t="s">
        <v>87</v>
      </c>
      <c r="E18" s="17" t="s">
        <v>88</v>
      </c>
      <c r="F18" s="17" t="s">
        <v>17</v>
      </c>
      <c r="G18" s="17">
        <v>0</v>
      </c>
      <c r="H18" s="18" t="s">
        <v>89</v>
      </c>
      <c r="I18" s="31" t="s">
        <v>90</v>
      </c>
      <c r="J18" s="32">
        <f t="shared" si="0"/>
        <v>66.892</v>
      </c>
      <c r="K18" s="33">
        <f t="shared" si="1"/>
        <v>66.892</v>
      </c>
      <c r="L18" s="17"/>
    </row>
    <row r="19" ht="30" customHeight="1" spans="1:12">
      <c r="A19" s="16" t="s">
        <v>91</v>
      </c>
      <c r="B19" s="17"/>
      <c r="C19" s="17" t="s">
        <v>56</v>
      </c>
      <c r="D19" s="17" t="s">
        <v>92</v>
      </c>
      <c r="E19" s="17" t="s">
        <v>93</v>
      </c>
      <c r="F19" s="17" t="s">
        <v>17</v>
      </c>
      <c r="G19" s="17">
        <v>2.5</v>
      </c>
      <c r="H19" s="18" t="s">
        <v>94</v>
      </c>
      <c r="I19" s="17" t="s">
        <v>40</v>
      </c>
      <c r="J19" s="32">
        <v>38.4</v>
      </c>
      <c r="K19" s="33">
        <v>40.9</v>
      </c>
      <c r="L19" s="17"/>
    </row>
    <row r="20" ht="30" customHeight="1" spans="1:12">
      <c r="A20" s="16" t="s">
        <v>95</v>
      </c>
      <c r="B20" s="17"/>
      <c r="C20" s="17" t="s">
        <v>61</v>
      </c>
      <c r="D20" s="17" t="s">
        <v>96</v>
      </c>
      <c r="E20" s="17" t="s">
        <v>97</v>
      </c>
      <c r="F20" s="17" t="s">
        <v>49</v>
      </c>
      <c r="G20" s="17">
        <v>2</v>
      </c>
      <c r="H20" s="18" t="s">
        <v>98</v>
      </c>
      <c r="I20" s="17" t="s">
        <v>40</v>
      </c>
      <c r="J20" s="32">
        <v>37.68</v>
      </c>
      <c r="K20" s="33">
        <v>39.68</v>
      </c>
      <c r="L20" s="17"/>
    </row>
    <row r="21" ht="30" customHeight="1" spans="1:12">
      <c r="A21" s="16" t="s">
        <v>99</v>
      </c>
      <c r="B21" s="17"/>
      <c r="C21" s="17" t="s">
        <v>66</v>
      </c>
      <c r="D21" s="17" t="s">
        <v>100</v>
      </c>
      <c r="E21" s="17" t="s">
        <v>101</v>
      </c>
      <c r="F21" s="17" t="s">
        <v>17</v>
      </c>
      <c r="G21" s="17">
        <v>1</v>
      </c>
      <c r="H21" s="18" t="s">
        <v>102</v>
      </c>
      <c r="I21" s="17" t="s">
        <v>40</v>
      </c>
      <c r="J21" s="32">
        <v>37.62</v>
      </c>
      <c r="K21" s="33">
        <v>38.62</v>
      </c>
      <c r="L21" s="17"/>
    </row>
    <row r="22" ht="30" customHeight="1" spans="1:12">
      <c r="A22" s="16" t="s">
        <v>103</v>
      </c>
      <c r="B22" s="17"/>
      <c r="C22" s="17" t="s">
        <v>71</v>
      </c>
      <c r="D22" s="17" t="s">
        <v>104</v>
      </c>
      <c r="E22" s="17" t="s">
        <v>105</v>
      </c>
      <c r="F22" s="17" t="s">
        <v>17</v>
      </c>
      <c r="G22" s="17">
        <v>1</v>
      </c>
      <c r="H22" s="18" t="s">
        <v>106</v>
      </c>
      <c r="I22" s="17" t="s">
        <v>40</v>
      </c>
      <c r="J22" s="32">
        <v>37.32</v>
      </c>
      <c r="K22" s="33">
        <v>38.32</v>
      </c>
      <c r="L22" s="17"/>
    </row>
    <row r="23" ht="30" customHeight="1" spans="1:12">
      <c r="A23" s="16" t="s">
        <v>107</v>
      </c>
      <c r="B23" s="17"/>
      <c r="C23" s="17" t="s">
        <v>76</v>
      </c>
      <c r="D23" s="17" t="s">
        <v>108</v>
      </c>
      <c r="E23" s="17" t="s">
        <v>109</v>
      </c>
      <c r="F23" s="17" t="s">
        <v>49</v>
      </c>
      <c r="G23" s="17">
        <v>1.5</v>
      </c>
      <c r="H23" s="18" t="s">
        <v>110</v>
      </c>
      <c r="I23" s="17" t="s">
        <v>40</v>
      </c>
      <c r="J23" s="32">
        <v>36.6</v>
      </c>
      <c r="K23" s="33">
        <v>38.1</v>
      </c>
      <c r="L23" s="17"/>
    </row>
    <row r="24" ht="30" customHeight="1" spans="1:12">
      <c r="A24" s="16" t="s">
        <v>111</v>
      </c>
      <c r="B24" s="17"/>
      <c r="C24" s="17" t="s">
        <v>81</v>
      </c>
      <c r="D24" s="17" t="s">
        <v>112</v>
      </c>
      <c r="E24" s="17" t="s">
        <v>113</v>
      </c>
      <c r="F24" s="17" t="s">
        <v>17</v>
      </c>
      <c r="G24" s="17">
        <v>0</v>
      </c>
      <c r="H24" s="18" t="s">
        <v>114</v>
      </c>
      <c r="I24" s="17" t="s">
        <v>40</v>
      </c>
      <c r="J24" s="32">
        <v>36.42</v>
      </c>
      <c r="K24" s="33">
        <v>36.42</v>
      </c>
      <c r="L24" s="17"/>
    </row>
    <row r="25" ht="30" customHeight="1" spans="1:12">
      <c r="A25" s="16" t="s">
        <v>115</v>
      </c>
      <c r="B25" s="17"/>
      <c r="C25" s="17" t="s">
        <v>86</v>
      </c>
      <c r="D25" s="17" t="s">
        <v>116</v>
      </c>
      <c r="E25" s="17" t="s">
        <v>117</v>
      </c>
      <c r="F25" s="17" t="s">
        <v>17</v>
      </c>
      <c r="G25" s="17">
        <v>0</v>
      </c>
      <c r="H25" s="18" t="s">
        <v>118</v>
      </c>
      <c r="I25" s="17" t="s">
        <v>40</v>
      </c>
      <c r="J25" s="32">
        <v>36.18</v>
      </c>
      <c r="K25" s="33">
        <v>36.18</v>
      </c>
      <c r="L25" s="17"/>
    </row>
    <row r="26" ht="30" customHeight="1" spans="1:12">
      <c r="A26" s="16" t="s">
        <v>119</v>
      </c>
      <c r="B26" s="17"/>
      <c r="C26" s="17" t="s">
        <v>91</v>
      </c>
      <c r="D26" s="17" t="s">
        <v>120</v>
      </c>
      <c r="E26" s="17" t="s">
        <v>121</v>
      </c>
      <c r="F26" s="17" t="s">
        <v>17</v>
      </c>
      <c r="G26" s="17">
        <v>0</v>
      </c>
      <c r="H26" s="18" t="s">
        <v>40</v>
      </c>
      <c r="I26" s="17" t="s">
        <v>122</v>
      </c>
      <c r="J26" s="32">
        <v>30.296</v>
      </c>
      <c r="K26" s="32">
        <v>30.296</v>
      </c>
      <c r="L26" s="17"/>
    </row>
    <row r="27" ht="30" customHeight="1" spans="1:12">
      <c r="A27" s="16" t="s">
        <v>123</v>
      </c>
      <c r="B27" s="17"/>
      <c r="C27" s="17" t="s">
        <v>95</v>
      </c>
      <c r="D27" s="17" t="s">
        <v>124</v>
      </c>
      <c r="E27" s="17" t="s">
        <v>125</v>
      </c>
      <c r="F27" s="17" t="s">
        <v>17</v>
      </c>
      <c r="G27" s="17">
        <v>1.5</v>
      </c>
      <c r="H27" s="18" t="s">
        <v>126</v>
      </c>
      <c r="I27" s="17" t="s">
        <v>40</v>
      </c>
      <c r="J27" s="32">
        <v>18</v>
      </c>
      <c r="K27" s="33">
        <v>19.5</v>
      </c>
      <c r="L27" s="17"/>
    </row>
    <row r="28" ht="30" customHeight="1" spans="1:12">
      <c r="A28" s="16" t="s">
        <v>127</v>
      </c>
      <c r="B28" s="17"/>
      <c r="C28" s="17" t="s">
        <v>99</v>
      </c>
      <c r="D28" s="17" t="s">
        <v>128</v>
      </c>
      <c r="E28" s="17" t="s">
        <v>129</v>
      </c>
      <c r="F28" s="17" t="s">
        <v>49</v>
      </c>
      <c r="G28" s="17">
        <v>0.5</v>
      </c>
      <c r="H28" s="18" t="s">
        <v>126</v>
      </c>
      <c r="I28" s="17" t="s">
        <v>40</v>
      </c>
      <c r="J28" s="32">
        <v>18</v>
      </c>
      <c r="K28" s="33">
        <v>18.5</v>
      </c>
      <c r="L28" s="17"/>
    </row>
    <row r="29" ht="30" customHeight="1" spans="1:12">
      <c r="A29" s="16" t="s">
        <v>130</v>
      </c>
      <c r="B29" s="17"/>
      <c r="C29" s="17" t="s">
        <v>103</v>
      </c>
      <c r="D29" s="17" t="s">
        <v>131</v>
      </c>
      <c r="E29" s="17" t="s">
        <v>132</v>
      </c>
      <c r="F29" s="17" t="s">
        <v>17</v>
      </c>
      <c r="G29" s="17">
        <v>0</v>
      </c>
      <c r="H29" s="17" t="s">
        <v>40</v>
      </c>
      <c r="I29" s="17" t="s">
        <v>40</v>
      </c>
      <c r="J29" s="32">
        <v>0</v>
      </c>
      <c r="K29" s="33">
        <v>0</v>
      </c>
      <c r="L29" s="17"/>
    </row>
    <row r="30" ht="30" customHeight="1" spans="1:12">
      <c r="A30" s="16" t="s">
        <v>133</v>
      </c>
      <c r="B30" s="17"/>
      <c r="C30" s="17" t="s">
        <v>107</v>
      </c>
      <c r="D30" s="17" t="s">
        <v>134</v>
      </c>
      <c r="E30" s="17" t="s">
        <v>135</v>
      </c>
      <c r="F30" s="17" t="s">
        <v>17</v>
      </c>
      <c r="G30" s="17">
        <v>0</v>
      </c>
      <c r="H30" s="17" t="s">
        <v>40</v>
      </c>
      <c r="I30" s="17" t="s">
        <v>40</v>
      </c>
      <c r="J30" s="32">
        <v>0</v>
      </c>
      <c r="K30" s="33">
        <v>0</v>
      </c>
      <c r="L30" s="17"/>
    </row>
    <row r="31" ht="30" customHeight="1" spans="1:12">
      <c r="A31" s="16" t="s">
        <v>136</v>
      </c>
      <c r="B31" s="17"/>
      <c r="C31" s="17" t="s">
        <v>111</v>
      </c>
      <c r="D31" s="17" t="s">
        <v>137</v>
      </c>
      <c r="E31" s="17" t="s">
        <v>138</v>
      </c>
      <c r="F31" s="17" t="s">
        <v>17</v>
      </c>
      <c r="G31" s="17">
        <v>0</v>
      </c>
      <c r="H31" s="17" t="s">
        <v>40</v>
      </c>
      <c r="I31" s="17" t="s">
        <v>40</v>
      </c>
      <c r="J31" s="32">
        <v>0</v>
      </c>
      <c r="K31" s="33">
        <v>0</v>
      </c>
      <c r="L31" s="17"/>
    </row>
    <row r="32" ht="30" customHeight="1" spans="1:12">
      <c r="A32" s="11" t="s">
        <v>139</v>
      </c>
      <c r="B32" s="19" t="s">
        <v>140</v>
      </c>
      <c r="C32" s="20">
        <v>1</v>
      </c>
      <c r="D32" s="20" t="s">
        <v>141</v>
      </c>
      <c r="E32" s="20" t="s">
        <v>142</v>
      </c>
      <c r="F32" s="20" t="s">
        <v>17</v>
      </c>
      <c r="G32" s="20">
        <v>1</v>
      </c>
      <c r="H32" s="13" t="s">
        <v>143</v>
      </c>
      <c r="I32" s="26" t="s">
        <v>144</v>
      </c>
      <c r="J32" s="34">
        <f>H32*0.6+I32*0.4</f>
        <v>82.52</v>
      </c>
      <c r="K32" s="35">
        <f>G32+J32</f>
        <v>83.52</v>
      </c>
      <c r="L32" s="20" t="s">
        <v>20</v>
      </c>
    </row>
    <row r="33" ht="30" customHeight="1" spans="1:12">
      <c r="A33" s="11" t="s">
        <v>126</v>
      </c>
      <c r="B33" s="19"/>
      <c r="C33" s="20">
        <v>2</v>
      </c>
      <c r="D33" s="20" t="s">
        <v>145</v>
      </c>
      <c r="E33" s="20" t="s">
        <v>146</v>
      </c>
      <c r="F33" s="20" t="s">
        <v>17</v>
      </c>
      <c r="G33" s="20">
        <v>0.5</v>
      </c>
      <c r="H33" s="13" t="s">
        <v>147</v>
      </c>
      <c r="I33" s="26" t="s">
        <v>148</v>
      </c>
      <c r="J33" s="34">
        <f>H33*0.6+I33*0.4</f>
        <v>80.496</v>
      </c>
      <c r="K33" s="35">
        <f>G33+J33</f>
        <v>80.996</v>
      </c>
      <c r="L33" s="20" t="s">
        <v>20</v>
      </c>
    </row>
    <row r="34" ht="30" customHeight="1" spans="1:12">
      <c r="A34" s="11" t="s">
        <v>149</v>
      </c>
      <c r="B34" s="19"/>
      <c r="C34" s="20">
        <v>3</v>
      </c>
      <c r="D34" s="20" t="s">
        <v>150</v>
      </c>
      <c r="E34" s="20" t="s">
        <v>151</v>
      </c>
      <c r="F34" s="20" t="s">
        <v>17</v>
      </c>
      <c r="G34" s="20">
        <v>0.5</v>
      </c>
      <c r="H34" s="13" t="s">
        <v>152</v>
      </c>
      <c r="I34" s="26" t="s">
        <v>148</v>
      </c>
      <c r="J34" s="34">
        <f>H34*0.6+I34*0.4</f>
        <v>74.136</v>
      </c>
      <c r="K34" s="35">
        <f>G34+J34</f>
        <v>74.636</v>
      </c>
      <c r="L34" s="20" t="s">
        <v>20</v>
      </c>
    </row>
    <row r="35" ht="30" customHeight="1" spans="1:12">
      <c r="A35" s="11" t="s">
        <v>153</v>
      </c>
      <c r="B35" s="19"/>
      <c r="C35" s="20">
        <v>4</v>
      </c>
      <c r="D35" s="20" t="s">
        <v>154</v>
      </c>
      <c r="E35" s="20" t="s">
        <v>155</v>
      </c>
      <c r="F35" s="20" t="s">
        <v>17</v>
      </c>
      <c r="G35" s="20">
        <v>0.5</v>
      </c>
      <c r="H35" s="13" t="s">
        <v>29</v>
      </c>
      <c r="I35" s="26" t="s">
        <v>156</v>
      </c>
      <c r="J35" s="34">
        <f>H35*0.6+I35*0.4</f>
        <v>72.384</v>
      </c>
      <c r="K35" s="35">
        <f>G35+J35</f>
        <v>72.884</v>
      </c>
      <c r="L35" s="20"/>
    </row>
    <row r="36" ht="30" customHeight="1" spans="1:12">
      <c r="A36" s="11" t="s">
        <v>157</v>
      </c>
      <c r="B36" s="19"/>
      <c r="C36" s="20">
        <v>5</v>
      </c>
      <c r="D36" s="20" t="s">
        <v>158</v>
      </c>
      <c r="E36" s="20" t="s">
        <v>159</v>
      </c>
      <c r="F36" s="20" t="s">
        <v>17</v>
      </c>
      <c r="G36" s="20">
        <v>0.5</v>
      </c>
      <c r="H36" s="13" t="s">
        <v>160</v>
      </c>
      <c r="I36" s="26" t="s">
        <v>161</v>
      </c>
      <c r="J36" s="34">
        <f>H36*0.6+I36*0.4</f>
        <v>71.696</v>
      </c>
      <c r="K36" s="35">
        <f>G36+J36</f>
        <v>72.196</v>
      </c>
      <c r="L36" s="20"/>
    </row>
    <row r="37" ht="30" customHeight="1" spans="1:12">
      <c r="A37" s="11" t="s">
        <v>162</v>
      </c>
      <c r="B37" s="19"/>
      <c r="C37" s="20">
        <v>6</v>
      </c>
      <c r="D37" s="20" t="s">
        <v>163</v>
      </c>
      <c r="E37" s="20" t="s">
        <v>164</v>
      </c>
      <c r="F37" s="20" t="s">
        <v>17</v>
      </c>
      <c r="G37" s="20">
        <v>1.5</v>
      </c>
      <c r="H37" s="13" t="s">
        <v>165</v>
      </c>
      <c r="I37" s="20" t="s">
        <v>40</v>
      </c>
      <c r="J37" s="34">
        <v>46.08</v>
      </c>
      <c r="K37" s="35">
        <v>47.58</v>
      </c>
      <c r="L37" s="20"/>
    </row>
    <row r="38" ht="30" customHeight="1" spans="1:12">
      <c r="A38" s="21" t="s">
        <v>166</v>
      </c>
      <c r="B38" s="22" t="s">
        <v>167</v>
      </c>
      <c r="C38" s="22">
        <v>1</v>
      </c>
      <c r="D38" s="22" t="s">
        <v>168</v>
      </c>
      <c r="E38" s="22" t="s">
        <v>169</v>
      </c>
      <c r="F38" s="22" t="s">
        <v>17</v>
      </c>
      <c r="G38" s="22">
        <v>3.5</v>
      </c>
      <c r="H38" s="23" t="s">
        <v>170</v>
      </c>
      <c r="I38" s="36" t="s">
        <v>171</v>
      </c>
      <c r="J38" s="37">
        <f t="shared" ref="J38:J55" si="2">H38*0.6+I38*0.4</f>
        <v>88.768</v>
      </c>
      <c r="K38" s="38">
        <f t="shared" ref="K38:K55" si="3">G38+J38</f>
        <v>92.268</v>
      </c>
      <c r="L38" s="22" t="s">
        <v>20</v>
      </c>
    </row>
    <row r="39" ht="30" customHeight="1" spans="1:12">
      <c r="A39" s="21" t="s">
        <v>172</v>
      </c>
      <c r="B39" s="22"/>
      <c r="C39" s="22">
        <v>2</v>
      </c>
      <c r="D39" s="22" t="s">
        <v>173</v>
      </c>
      <c r="E39" s="22" t="s">
        <v>174</v>
      </c>
      <c r="F39" s="22" t="s">
        <v>17</v>
      </c>
      <c r="G39" s="22">
        <v>0</v>
      </c>
      <c r="H39" s="23" t="s">
        <v>175</v>
      </c>
      <c r="I39" s="36" t="s">
        <v>176</v>
      </c>
      <c r="J39" s="37">
        <f t="shared" si="2"/>
        <v>83.744</v>
      </c>
      <c r="K39" s="38">
        <f t="shared" si="3"/>
        <v>83.744</v>
      </c>
      <c r="L39" s="22" t="s">
        <v>20</v>
      </c>
    </row>
    <row r="40" ht="30" customHeight="1" spans="1:12">
      <c r="A40" s="21" t="s">
        <v>177</v>
      </c>
      <c r="B40" s="22"/>
      <c r="C40" s="22">
        <v>3</v>
      </c>
      <c r="D40" s="22" t="s">
        <v>178</v>
      </c>
      <c r="E40" s="22" t="s">
        <v>179</v>
      </c>
      <c r="F40" s="22" t="s">
        <v>17</v>
      </c>
      <c r="G40" s="22">
        <v>1</v>
      </c>
      <c r="H40" s="23" t="s">
        <v>180</v>
      </c>
      <c r="I40" s="36" t="s">
        <v>181</v>
      </c>
      <c r="J40" s="37">
        <f t="shared" si="2"/>
        <v>81.248</v>
      </c>
      <c r="K40" s="38">
        <f t="shared" si="3"/>
        <v>82.248</v>
      </c>
      <c r="L40" s="22" t="s">
        <v>20</v>
      </c>
    </row>
    <row r="41" ht="30" customHeight="1" spans="1:12">
      <c r="A41" s="21" t="s">
        <v>182</v>
      </c>
      <c r="B41" s="22"/>
      <c r="C41" s="22">
        <v>4</v>
      </c>
      <c r="D41" s="22" t="s">
        <v>183</v>
      </c>
      <c r="E41" s="22" t="s">
        <v>184</v>
      </c>
      <c r="F41" s="22" t="s">
        <v>17</v>
      </c>
      <c r="G41" s="22">
        <v>1</v>
      </c>
      <c r="H41" s="23" t="s">
        <v>185</v>
      </c>
      <c r="I41" s="36" t="s">
        <v>186</v>
      </c>
      <c r="J41" s="37">
        <f t="shared" si="2"/>
        <v>81.144</v>
      </c>
      <c r="K41" s="38">
        <f t="shared" si="3"/>
        <v>82.144</v>
      </c>
      <c r="L41" s="22" t="s">
        <v>20</v>
      </c>
    </row>
    <row r="42" ht="30" customHeight="1" spans="1:12">
      <c r="A42" s="21" t="s">
        <v>187</v>
      </c>
      <c r="B42" s="22"/>
      <c r="C42" s="22">
        <v>5</v>
      </c>
      <c r="D42" s="22" t="s">
        <v>188</v>
      </c>
      <c r="E42" s="22" t="s">
        <v>189</v>
      </c>
      <c r="F42" s="22" t="s">
        <v>17</v>
      </c>
      <c r="G42" s="22">
        <v>1.5</v>
      </c>
      <c r="H42" s="23" t="s">
        <v>190</v>
      </c>
      <c r="I42" s="36" t="s">
        <v>191</v>
      </c>
      <c r="J42" s="37">
        <f t="shared" si="2"/>
        <v>80.304</v>
      </c>
      <c r="K42" s="38">
        <f t="shared" si="3"/>
        <v>81.804</v>
      </c>
      <c r="L42" s="22" t="s">
        <v>20</v>
      </c>
    </row>
    <row r="43" ht="30" customHeight="1" spans="1:12">
      <c r="A43" s="21" t="s">
        <v>192</v>
      </c>
      <c r="B43" s="22"/>
      <c r="C43" s="22">
        <v>6</v>
      </c>
      <c r="D43" s="22" t="s">
        <v>193</v>
      </c>
      <c r="E43" s="22" t="s">
        <v>194</v>
      </c>
      <c r="F43" s="22" t="s">
        <v>17</v>
      </c>
      <c r="G43" s="22">
        <v>1.5</v>
      </c>
      <c r="H43" s="23" t="s">
        <v>195</v>
      </c>
      <c r="I43" s="36" t="s">
        <v>30</v>
      </c>
      <c r="J43" s="37">
        <f t="shared" si="2"/>
        <v>78.856</v>
      </c>
      <c r="K43" s="38">
        <f t="shared" si="3"/>
        <v>80.356</v>
      </c>
      <c r="L43" s="22" t="s">
        <v>20</v>
      </c>
    </row>
    <row r="44" ht="30" customHeight="1" spans="1:12">
      <c r="A44" s="21" t="s">
        <v>196</v>
      </c>
      <c r="B44" s="22"/>
      <c r="C44" s="22">
        <v>7</v>
      </c>
      <c r="D44" s="22" t="s">
        <v>197</v>
      </c>
      <c r="E44" s="22" t="s">
        <v>198</v>
      </c>
      <c r="F44" s="22" t="s">
        <v>17</v>
      </c>
      <c r="G44" s="22">
        <v>0</v>
      </c>
      <c r="H44" s="23" t="s">
        <v>185</v>
      </c>
      <c r="I44" s="36" t="s">
        <v>199</v>
      </c>
      <c r="J44" s="37">
        <f t="shared" si="2"/>
        <v>80.12</v>
      </c>
      <c r="K44" s="38">
        <f t="shared" si="3"/>
        <v>80.12</v>
      </c>
      <c r="L44" s="22"/>
    </row>
    <row r="45" ht="30" customHeight="1" spans="1:12">
      <c r="A45" s="21" t="s">
        <v>200</v>
      </c>
      <c r="B45" s="22"/>
      <c r="C45" s="22">
        <v>8</v>
      </c>
      <c r="D45" s="22" t="s">
        <v>201</v>
      </c>
      <c r="E45" s="22" t="s">
        <v>202</v>
      </c>
      <c r="F45" s="22" t="s">
        <v>17</v>
      </c>
      <c r="G45" s="22">
        <v>1.5</v>
      </c>
      <c r="H45" s="23" t="s">
        <v>203</v>
      </c>
      <c r="I45" s="36" t="s">
        <v>204</v>
      </c>
      <c r="J45" s="37">
        <f t="shared" si="2"/>
        <v>78.616</v>
      </c>
      <c r="K45" s="38">
        <f t="shared" si="3"/>
        <v>80.116</v>
      </c>
      <c r="L45" s="22"/>
    </row>
    <row r="46" ht="30" customHeight="1" spans="1:12">
      <c r="A46" s="21" t="s">
        <v>205</v>
      </c>
      <c r="B46" s="22"/>
      <c r="C46" s="22">
        <v>9</v>
      </c>
      <c r="D46" s="22" t="s">
        <v>206</v>
      </c>
      <c r="E46" s="22" t="s">
        <v>207</v>
      </c>
      <c r="F46" s="22" t="s">
        <v>17</v>
      </c>
      <c r="G46" s="22">
        <v>0</v>
      </c>
      <c r="H46" s="23" t="s">
        <v>195</v>
      </c>
      <c r="I46" s="36" t="s">
        <v>208</v>
      </c>
      <c r="J46" s="37">
        <f t="shared" si="2"/>
        <v>79.904</v>
      </c>
      <c r="K46" s="38">
        <f t="shared" si="3"/>
        <v>79.904</v>
      </c>
      <c r="L46" s="22"/>
    </row>
    <row r="47" ht="30" customHeight="1" spans="1:12">
      <c r="A47" s="21" t="s">
        <v>209</v>
      </c>
      <c r="B47" s="22"/>
      <c r="C47" s="22">
        <v>10</v>
      </c>
      <c r="D47" s="22" t="s">
        <v>210</v>
      </c>
      <c r="E47" s="22" t="s">
        <v>211</v>
      </c>
      <c r="F47" s="22" t="s">
        <v>17</v>
      </c>
      <c r="G47" s="22">
        <v>1</v>
      </c>
      <c r="H47" s="23" t="s">
        <v>203</v>
      </c>
      <c r="I47" s="36" t="s">
        <v>212</v>
      </c>
      <c r="J47" s="37">
        <f t="shared" si="2"/>
        <v>78.544</v>
      </c>
      <c r="K47" s="38">
        <f t="shared" si="3"/>
        <v>79.544</v>
      </c>
      <c r="L47" s="22"/>
    </row>
    <row r="48" ht="30" customHeight="1" spans="1:12">
      <c r="A48" s="21" t="s">
        <v>213</v>
      </c>
      <c r="B48" s="22"/>
      <c r="C48" s="22">
        <v>11</v>
      </c>
      <c r="D48" s="22" t="s">
        <v>214</v>
      </c>
      <c r="E48" s="22" t="s">
        <v>215</v>
      </c>
      <c r="F48" s="22" t="s">
        <v>17</v>
      </c>
      <c r="G48" s="22">
        <v>0</v>
      </c>
      <c r="H48" s="23" t="s">
        <v>216</v>
      </c>
      <c r="I48" s="36" t="s">
        <v>217</v>
      </c>
      <c r="J48" s="37">
        <f t="shared" si="2"/>
        <v>78.856</v>
      </c>
      <c r="K48" s="38">
        <f t="shared" si="3"/>
        <v>78.856</v>
      </c>
      <c r="L48" s="22"/>
    </row>
    <row r="49" ht="30" customHeight="1" spans="1:12">
      <c r="A49" s="21" t="s">
        <v>218</v>
      </c>
      <c r="B49" s="22"/>
      <c r="C49" s="22">
        <v>12</v>
      </c>
      <c r="D49" s="22" t="s">
        <v>219</v>
      </c>
      <c r="E49" s="22" t="s">
        <v>220</v>
      </c>
      <c r="F49" s="22" t="s">
        <v>17</v>
      </c>
      <c r="G49" s="22">
        <v>0</v>
      </c>
      <c r="H49" s="23" t="s">
        <v>221</v>
      </c>
      <c r="I49" s="36" t="s">
        <v>222</v>
      </c>
      <c r="J49" s="37">
        <f t="shared" si="2"/>
        <v>77.92</v>
      </c>
      <c r="K49" s="38">
        <f t="shared" si="3"/>
        <v>77.92</v>
      </c>
      <c r="L49" s="22"/>
    </row>
    <row r="50" ht="30" customHeight="1" spans="1:12">
      <c r="A50" s="21" t="s">
        <v>223</v>
      </c>
      <c r="B50" s="22"/>
      <c r="C50" s="22">
        <v>13</v>
      </c>
      <c r="D50" s="22" t="s">
        <v>224</v>
      </c>
      <c r="E50" s="22" t="s">
        <v>225</v>
      </c>
      <c r="F50" s="22" t="s">
        <v>17</v>
      </c>
      <c r="G50" s="22">
        <v>1</v>
      </c>
      <c r="H50" s="23" t="s">
        <v>226</v>
      </c>
      <c r="I50" s="36" t="s">
        <v>227</v>
      </c>
      <c r="J50" s="37">
        <f t="shared" si="2"/>
        <v>76.552</v>
      </c>
      <c r="K50" s="38">
        <f t="shared" si="3"/>
        <v>77.552</v>
      </c>
      <c r="L50" s="22"/>
    </row>
    <row r="51" ht="30" customHeight="1" spans="1:12">
      <c r="A51" s="21" t="s">
        <v>228</v>
      </c>
      <c r="B51" s="22"/>
      <c r="C51" s="22">
        <v>14</v>
      </c>
      <c r="D51" s="22" t="s">
        <v>229</v>
      </c>
      <c r="E51" s="22" t="s">
        <v>230</v>
      </c>
      <c r="F51" s="22" t="s">
        <v>17</v>
      </c>
      <c r="G51" s="22">
        <v>1.5</v>
      </c>
      <c r="H51" s="23" t="s">
        <v>231</v>
      </c>
      <c r="I51" s="36" t="s">
        <v>232</v>
      </c>
      <c r="J51" s="37">
        <f t="shared" si="2"/>
        <v>75.568</v>
      </c>
      <c r="K51" s="38">
        <f t="shared" si="3"/>
        <v>77.068</v>
      </c>
      <c r="L51" s="22"/>
    </row>
    <row r="52" ht="30" customHeight="1" spans="1:12">
      <c r="A52" s="21" t="s">
        <v>233</v>
      </c>
      <c r="B52" s="22"/>
      <c r="C52" s="22">
        <v>15</v>
      </c>
      <c r="D52" s="22" t="s">
        <v>234</v>
      </c>
      <c r="E52" s="22" t="s">
        <v>235</v>
      </c>
      <c r="F52" s="22" t="s">
        <v>17</v>
      </c>
      <c r="G52" s="22">
        <v>0</v>
      </c>
      <c r="H52" s="23" t="s">
        <v>226</v>
      </c>
      <c r="I52" s="36" t="s">
        <v>236</v>
      </c>
      <c r="J52" s="37">
        <f t="shared" si="2"/>
        <v>76.464</v>
      </c>
      <c r="K52" s="38">
        <f t="shared" si="3"/>
        <v>76.464</v>
      </c>
      <c r="L52" s="22"/>
    </row>
    <row r="53" ht="30" customHeight="1" spans="1:12">
      <c r="A53" s="21" t="s">
        <v>237</v>
      </c>
      <c r="B53" s="22"/>
      <c r="C53" s="22">
        <v>16</v>
      </c>
      <c r="D53" s="22" t="s">
        <v>238</v>
      </c>
      <c r="E53" s="22" t="s">
        <v>239</v>
      </c>
      <c r="F53" s="22" t="s">
        <v>17</v>
      </c>
      <c r="G53" s="22">
        <v>0</v>
      </c>
      <c r="H53" s="23" t="s">
        <v>240</v>
      </c>
      <c r="I53" s="36" t="s">
        <v>241</v>
      </c>
      <c r="J53" s="37">
        <f t="shared" si="2"/>
        <v>76.24</v>
      </c>
      <c r="K53" s="38">
        <f t="shared" si="3"/>
        <v>76.24</v>
      </c>
      <c r="L53" s="22"/>
    </row>
    <row r="54" ht="30" customHeight="1" spans="1:12">
      <c r="A54" s="21" t="s">
        <v>242</v>
      </c>
      <c r="B54" s="22"/>
      <c r="C54" s="22">
        <v>17</v>
      </c>
      <c r="D54" s="22" t="s">
        <v>243</v>
      </c>
      <c r="E54" s="22" t="s">
        <v>244</v>
      </c>
      <c r="F54" s="22" t="s">
        <v>17</v>
      </c>
      <c r="G54" s="22">
        <v>1.5</v>
      </c>
      <c r="H54" s="23" t="s">
        <v>245</v>
      </c>
      <c r="I54" s="36" t="s">
        <v>246</v>
      </c>
      <c r="J54" s="37">
        <f t="shared" si="2"/>
        <v>74.288</v>
      </c>
      <c r="K54" s="38">
        <f t="shared" si="3"/>
        <v>75.788</v>
      </c>
      <c r="L54" s="22"/>
    </row>
    <row r="55" ht="30" customHeight="1" spans="1:12">
      <c r="A55" s="21" t="s">
        <v>247</v>
      </c>
      <c r="B55" s="22"/>
      <c r="C55" s="22">
        <v>18</v>
      </c>
      <c r="D55" s="22" t="s">
        <v>248</v>
      </c>
      <c r="E55" s="22" t="s">
        <v>249</v>
      </c>
      <c r="F55" s="22" t="s">
        <v>17</v>
      </c>
      <c r="G55" s="22">
        <v>0</v>
      </c>
      <c r="H55" s="23" t="s">
        <v>250</v>
      </c>
      <c r="I55" s="36" t="s">
        <v>185</v>
      </c>
      <c r="J55" s="37">
        <f t="shared" si="2"/>
        <v>74.4</v>
      </c>
      <c r="K55" s="38">
        <f t="shared" si="3"/>
        <v>74.4</v>
      </c>
      <c r="L55" s="22"/>
    </row>
    <row r="56" ht="30" customHeight="1" spans="1:12">
      <c r="A56" s="21" t="s">
        <v>251</v>
      </c>
      <c r="B56" s="22"/>
      <c r="C56" s="22">
        <v>19</v>
      </c>
      <c r="D56" s="22" t="s">
        <v>252</v>
      </c>
      <c r="E56" s="22" t="s">
        <v>253</v>
      </c>
      <c r="F56" s="22" t="s">
        <v>17</v>
      </c>
      <c r="G56" s="22">
        <v>1</v>
      </c>
      <c r="H56" s="23" t="s">
        <v>254</v>
      </c>
      <c r="I56" s="22" t="s">
        <v>40</v>
      </c>
      <c r="J56" s="37">
        <v>45.36</v>
      </c>
      <c r="K56" s="38">
        <v>46.36</v>
      </c>
      <c r="L56" s="22"/>
    </row>
    <row r="57" ht="30" customHeight="1" spans="1:12">
      <c r="A57" s="21" t="s">
        <v>255</v>
      </c>
      <c r="B57" s="22"/>
      <c r="C57" s="22">
        <v>20</v>
      </c>
      <c r="D57" s="22" t="s">
        <v>256</v>
      </c>
      <c r="E57" s="22" t="s">
        <v>257</v>
      </c>
      <c r="F57" s="22" t="s">
        <v>17</v>
      </c>
      <c r="G57" s="22">
        <v>1.5</v>
      </c>
      <c r="H57" s="23" t="s">
        <v>258</v>
      </c>
      <c r="I57" s="22" t="s">
        <v>40</v>
      </c>
      <c r="J57" s="37">
        <v>42.96</v>
      </c>
      <c r="K57" s="38">
        <v>44.46</v>
      </c>
      <c r="L57" s="22"/>
    </row>
    <row r="58" ht="30" customHeight="1" spans="1:12">
      <c r="A58" s="21" t="s">
        <v>259</v>
      </c>
      <c r="B58" s="22"/>
      <c r="C58" s="22">
        <v>21</v>
      </c>
      <c r="D58" s="22" t="s">
        <v>260</v>
      </c>
      <c r="E58" s="22" t="s">
        <v>261</v>
      </c>
      <c r="F58" s="22" t="s">
        <v>17</v>
      </c>
      <c r="G58" s="22">
        <v>0</v>
      </c>
      <c r="H58" s="23" t="s">
        <v>262</v>
      </c>
      <c r="I58" s="22" t="s">
        <v>40</v>
      </c>
      <c r="J58" s="37">
        <v>42.72</v>
      </c>
      <c r="K58" s="38">
        <v>42.72</v>
      </c>
      <c r="L58" s="22"/>
    </row>
    <row r="59" ht="30" customHeight="1" spans="1:12">
      <c r="A59" s="21" t="s">
        <v>263</v>
      </c>
      <c r="B59" s="22"/>
      <c r="C59" s="22">
        <v>22</v>
      </c>
      <c r="D59" s="22" t="s">
        <v>264</v>
      </c>
      <c r="E59" s="22" t="s">
        <v>265</v>
      </c>
      <c r="F59" s="22" t="s">
        <v>17</v>
      </c>
      <c r="G59" s="22">
        <v>0</v>
      </c>
      <c r="H59" s="23" t="s">
        <v>266</v>
      </c>
      <c r="I59" s="22" t="s">
        <v>40</v>
      </c>
      <c r="J59" s="37">
        <v>42.24</v>
      </c>
      <c r="K59" s="38">
        <v>42.24</v>
      </c>
      <c r="L59" s="22"/>
    </row>
    <row r="60" ht="30" customHeight="1" spans="1:12">
      <c r="A60" s="21" t="s">
        <v>267</v>
      </c>
      <c r="B60" s="22"/>
      <c r="C60" s="22">
        <v>23</v>
      </c>
      <c r="D60" s="22" t="s">
        <v>268</v>
      </c>
      <c r="E60" s="22" t="s">
        <v>269</v>
      </c>
      <c r="F60" s="22" t="s">
        <v>17</v>
      </c>
      <c r="G60" s="22">
        <v>0</v>
      </c>
      <c r="H60" s="23" t="s">
        <v>40</v>
      </c>
      <c r="I60" s="23" t="s">
        <v>80</v>
      </c>
      <c r="J60" s="23">
        <v>30.856</v>
      </c>
      <c r="K60" s="23">
        <v>30.856</v>
      </c>
      <c r="L60" s="22"/>
    </row>
    <row r="61" ht="30" customHeight="1" spans="1:12">
      <c r="A61" s="21" t="s">
        <v>270</v>
      </c>
      <c r="B61" s="22"/>
      <c r="C61" s="22">
        <v>24</v>
      </c>
      <c r="D61" s="22" t="s">
        <v>271</v>
      </c>
      <c r="E61" s="22" t="s">
        <v>272</v>
      </c>
      <c r="F61" s="22" t="s">
        <v>17</v>
      </c>
      <c r="G61" s="22">
        <v>0</v>
      </c>
      <c r="H61" s="23" t="s">
        <v>273</v>
      </c>
      <c r="I61" s="22" t="s">
        <v>40</v>
      </c>
      <c r="J61" s="37">
        <v>17.4</v>
      </c>
      <c r="K61" s="38">
        <v>17.4</v>
      </c>
      <c r="L61" s="22"/>
    </row>
    <row r="62" ht="30" customHeight="1" spans="1:12">
      <c r="A62" s="21" t="s">
        <v>274</v>
      </c>
      <c r="B62" s="22"/>
      <c r="C62" s="22">
        <v>25</v>
      </c>
      <c r="D62" s="22" t="s">
        <v>275</v>
      </c>
      <c r="E62" s="22" t="s">
        <v>276</v>
      </c>
      <c r="F62" s="22" t="s">
        <v>17</v>
      </c>
      <c r="G62" s="22">
        <v>0</v>
      </c>
      <c r="H62" s="23" t="s">
        <v>273</v>
      </c>
      <c r="I62" s="22" t="s">
        <v>40</v>
      </c>
      <c r="J62" s="37">
        <v>17.4</v>
      </c>
      <c r="K62" s="38">
        <v>17.4</v>
      </c>
      <c r="L62" s="22"/>
    </row>
    <row r="63" ht="30" customHeight="1" spans="1:12">
      <c r="A63" s="21" t="s">
        <v>277</v>
      </c>
      <c r="B63" s="22"/>
      <c r="C63" s="22">
        <v>26</v>
      </c>
      <c r="D63" s="22" t="s">
        <v>278</v>
      </c>
      <c r="E63" s="22" t="s">
        <v>279</v>
      </c>
      <c r="F63" s="22" t="s">
        <v>17</v>
      </c>
      <c r="G63" s="22">
        <v>0</v>
      </c>
      <c r="H63" s="22" t="s">
        <v>40</v>
      </c>
      <c r="I63" s="22" t="s">
        <v>40</v>
      </c>
      <c r="J63" s="37">
        <v>0</v>
      </c>
      <c r="K63" s="38">
        <v>0</v>
      </c>
      <c r="L63" s="22"/>
    </row>
    <row r="64" ht="30" customHeight="1" spans="1:12">
      <c r="A64" s="21" t="s">
        <v>110</v>
      </c>
      <c r="B64" s="22"/>
      <c r="C64" s="22">
        <v>27</v>
      </c>
      <c r="D64" s="22" t="s">
        <v>280</v>
      </c>
      <c r="E64" s="22" t="s">
        <v>281</v>
      </c>
      <c r="F64" s="22" t="s">
        <v>17</v>
      </c>
      <c r="G64" s="22">
        <v>0</v>
      </c>
      <c r="H64" s="22" t="s">
        <v>40</v>
      </c>
      <c r="I64" s="22" t="s">
        <v>40</v>
      </c>
      <c r="J64" s="37">
        <v>0</v>
      </c>
      <c r="K64" s="38">
        <v>0</v>
      </c>
      <c r="L64" s="22"/>
    </row>
    <row r="65" ht="30" customHeight="1" spans="1:12">
      <c r="A65" s="21" t="s">
        <v>282</v>
      </c>
      <c r="B65" s="22"/>
      <c r="C65" s="22">
        <v>28</v>
      </c>
      <c r="D65" s="22" t="s">
        <v>283</v>
      </c>
      <c r="E65" s="22" t="s">
        <v>284</v>
      </c>
      <c r="F65" s="22" t="s">
        <v>17</v>
      </c>
      <c r="G65" s="22">
        <v>0</v>
      </c>
      <c r="H65" s="22" t="s">
        <v>40</v>
      </c>
      <c r="I65" s="22" t="s">
        <v>40</v>
      </c>
      <c r="J65" s="37">
        <v>0</v>
      </c>
      <c r="K65" s="38">
        <v>0</v>
      </c>
      <c r="L65" s="22"/>
    </row>
    <row r="66" ht="30" customHeight="1" spans="1:12">
      <c r="A66" s="11" t="s">
        <v>285</v>
      </c>
      <c r="B66" s="19" t="s">
        <v>286</v>
      </c>
      <c r="C66" s="20">
        <v>1</v>
      </c>
      <c r="D66" s="20" t="s">
        <v>287</v>
      </c>
      <c r="E66" s="20" t="s">
        <v>288</v>
      </c>
      <c r="F66" s="39" t="s">
        <v>49</v>
      </c>
      <c r="G66" s="20">
        <v>0</v>
      </c>
      <c r="H66" s="13" t="s">
        <v>18</v>
      </c>
      <c r="I66" s="26" t="s">
        <v>289</v>
      </c>
      <c r="J66" s="34">
        <f>H66*0.6+I66*0.4</f>
        <v>86.28</v>
      </c>
      <c r="K66" s="35">
        <f>G66+J66</f>
        <v>86.28</v>
      </c>
      <c r="L66" s="20" t="s">
        <v>20</v>
      </c>
    </row>
    <row r="67" ht="30" customHeight="1" spans="1:12">
      <c r="A67" s="11" t="s">
        <v>94</v>
      </c>
      <c r="B67" s="19"/>
      <c r="C67" s="20">
        <v>2</v>
      </c>
      <c r="D67" s="20" t="s">
        <v>290</v>
      </c>
      <c r="E67" s="20" t="s">
        <v>291</v>
      </c>
      <c r="F67" s="39" t="s">
        <v>49</v>
      </c>
      <c r="G67" s="20">
        <v>0.5</v>
      </c>
      <c r="H67" s="13" t="s">
        <v>292</v>
      </c>
      <c r="I67" s="26" t="s">
        <v>293</v>
      </c>
      <c r="J67" s="34">
        <f>H67*0.6+I67*0.4</f>
        <v>83.52</v>
      </c>
      <c r="K67" s="35">
        <f>G67+J67</f>
        <v>84.02</v>
      </c>
      <c r="L67" s="20"/>
    </row>
    <row r="68" ht="30" customHeight="1" spans="1:12">
      <c r="A68" s="11" t="s">
        <v>294</v>
      </c>
      <c r="B68" s="19"/>
      <c r="C68" s="20">
        <v>3</v>
      </c>
      <c r="D68" s="20" t="s">
        <v>295</v>
      </c>
      <c r="E68" s="20" t="s">
        <v>296</v>
      </c>
      <c r="F68" s="39" t="s">
        <v>17</v>
      </c>
      <c r="G68" s="20">
        <v>1</v>
      </c>
      <c r="H68" s="13" t="s">
        <v>297</v>
      </c>
      <c r="I68" s="26" t="s">
        <v>298</v>
      </c>
      <c r="J68" s="34">
        <f>H68*0.6+I68*0.4</f>
        <v>74.712</v>
      </c>
      <c r="K68" s="35">
        <f>G68+J68</f>
        <v>75.712</v>
      </c>
      <c r="L68" s="20"/>
    </row>
    <row r="69" ht="30" customHeight="1" spans="1:12">
      <c r="A69" s="11" t="s">
        <v>299</v>
      </c>
      <c r="B69" s="19"/>
      <c r="C69" s="20">
        <v>4</v>
      </c>
      <c r="D69" s="20" t="s">
        <v>300</v>
      </c>
      <c r="E69" s="20" t="s">
        <v>301</v>
      </c>
      <c r="F69" s="39" t="s">
        <v>49</v>
      </c>
      <c r="G69" s="20">
        <v>0.5</v>
      </c>
      <c r="H69" s="13" t="s">
        <v>302</v>
      </c>
      <c r="I69" s="20" t="s">
        <v>40</v>
      </c>
      <c r="J69" s="34">
        <v>39.6</v>
      </c>
      <c r="K69" s="35">
        <v>40.1</v>
      </c>
      <c r="L69" s="20"/>
    </row>
    <row r="70" ht="30" customHeight="1" spans="1:12">
      <c r="A70" s="11" t="s">
        <v>303</v>
      </c>
      <c r="B70" s="19"/>
      <c r="C70" s="20">
        <v>5</v>
      </c>
      <c r="D70" s="20" t="s">
        <v>304</v>
      </c>
      <c r="E70" s="20" t="s">
        <v>305</v>
      </c>
      <c r="F70" s="39" t="s">
        <v>49</v>
      </c>
      <c r="G70" s="20">
        <v>0.5</v>
      </c>
      <c r="H70" s="20" t="s">
        <v>40</v>
      </c>
      <c r="I70" s="20" t="s">
        <v>306</v>
      </c>
      <c r="J70" s="34">
        <v>31.216</v>
      </c>
      <c r="K70" s="35">
        <v>31.716</v>
      </c>
      <c r="L70" s="20"/>
    </row>
    <row r="71" ht="30" customHeight="1" spans="1:12">
      <c r="A71" s="11" t="s">
        <v>307</v>
      </c>
      <c r="B71" s="19"/>
      <c r="C71" s="20">
        <v>6</v>
      </c>
      <c r="D71" s="20" t="s">
        <v>308</v>
      </c>
      <c r="E71" s="20" t="s">
        <v>309</v>
      </c>
      <c r="F71" s="39" t="s">
        <v>49</v>
      </c>
      <c r="G71" s="20">
        <v>0.5</v>
      </c>
      <c r="H71" s="20" t="s">
        <v>40</v>
      </c>
      <c r="I71" s="20" t="s">
        <v>40</v>
      </c>
      <c r="J71" s="34">
        <v>0</v>
      </c>
      <c r="K71" s="35">
        <v>0.5</v>
      </c>
      <c r="L71" s="20"/>
    </row>
  </sheetData>
  <sortState ref="D66:K71">
    <sortCondition ref="K66:K71" descending="1"/>
  </sortState>
  <mergeCells count="18">
    <mergeCell ref="A1:L1"/>
    <mergeCell ref="A2:A3"/>
    <mergeCell ref="B2:B3"/>
    <mergeCell ref="B4:B9"/>
    <mergeCell ref="B11:B31"/>
    <mergeCell ref="B32:B37"/>
    <mergeCell ref="B38:B65"/>
    <mergeCell ref="B66:B71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lianxiang</cp:lastModifiedBy>
  <dcterms:created xsi:type="dcterms:W3CDTF">2022-06-27T11:52:00Z</dcterms:created>
  <dcterms:modified xsi:type="dcterms:W3CDTF">2022-06-28T11:33:10Z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34E0862ABB574DCB86444AAC32D17ECF</vt:lpwstr>
  </property>
  <property fmtid="{D5CDD505-2E9C-101B-9397-08002B2CF9AE}" pid="3" name="KSOProductBuildVer">
    <vt:lpwstr>2052-11.1.0.11830</vt:lpwstr>
  </property>
  <property fmtid="{D5CDD505-2E9C-101B-9397-08002B2CF9AE}" pid="4" name="KSOReadingLayout">
    <vt:bool>true</vt:bool>
  </property>
</Properties>
</file>