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组" sheetId="1" r:id="rId1"/>
    <sheet name="音体美组" sheetId="2" r:id="rId2"/>
    <sheet name="中小学综合组" sheetId="3" r:id="rId3"/>
    <sheet name="英语组" sheetId="4" r:id="rId4"/>
    <sheet name="数学组" sheetId="5" r:id="rId5"/>
    <sheet name="语文组" sheetId="6" r:id="rId6"/>
    <sheet name="中学二组 " sheetId="7" r:id="rId7"/>
    <sheet name="中学一组" sheetId="8" r:id="rId8"/>
    <sheet name="职高教师组" sheetId="9" r:id="rId9"/>
  </sheets>
  <definedNames/>
  <calcPr fullCalcOnLoad="1"/>
</workbook>
</file>

<file path=xl/sharedStrings.xml><?xml version="1.0" encoding="utf-8"?>
<sst xmlns="http://schemas.openxmlformats.org/spreadsheetml/2006/main" count="1574" uniqueCount="643">
  <si>
    <t>2022年江永县教师招聘考试成绩登记表</t>
  </si>
  <si>
    <t>幼儿园教师组（20人）</t>
  </si>
  <si>
    <t>序号</t>
  </si>
  <si>
    <t>准考证号</t>
  </si>
  <si>
    <t>姓名</t>
  </si>
  <si>
    <t>性别</t>
  </si>
  <si>
    <t>身份证号码</t>
  </si>
  <si>
    <t>报考职位</t>
  </si>
  <si>
    <t>职位代码</t>
  </si>
  <si>
    <t>笔试成绩</t>
  </si>
  <si>
    <t>折合分（50%）</t>
  </si>
  <si>
    <t>面试成绩</t>
  </si>
  <si>
    <t>总成绩</t>
  </si>
  <si>
    <t>1</t>
  </si>
  <si>
    <t>付梦琳</t>
  </si>
  <si>
    <t>女</t>
  </si>
  <si>
    <t>430525199*****0044</t>
  </si>
  <si>
    <t>幼儿园教师</t>
  </si>
  <si>
    <t>202229</t>
  </si>
  <si>
    <t>2</t>
  </si>
  <si>
    <t>卢湘</t>
  </si>
  <si>
    <t>431126199*****8268</t>
  </si>
  <si>
    <t>3</t>
  </si>
  <si>
    <t>陈双红</t>
  </si>
  <si>
    <t>431122199*****5828</t>
  </si>
  <si>
    <t>4</t>
  </si>
  <si>
    <t>周婷</t>
  </si>
  <si>
    <t>431126200*****0820</t>
  </si>
  <si>
    <t>5</t>
  </si>
  <si>
    <t>朱江凤</t>
  </si>
  <si>
    <t>431125200*****3140</t>
  </si>
  <si>
    <t>6</t>
  </si>
  <si>
    <t>肖彩霞</t>
  </si>
  <si>
    <t>431126198*****2624</t>
  </si>
  <si>
    <t>7</t>
  </si>
  <si>
    <t>蒋娇娇</t>
  </si>
  <si>
    <t>431125200*****5326</t>
  </si>
  <si>
    <t>8</t>
  </si>
  <si>
    <t>聂丽华</t>
  </si>
  <si>
    <t>431124200*****7142</t>
  </si>
  <si>
    <t>9</t>
  </si>
  <si>
    <t>程桃萍</t>
  </si>
  <si>
    <t>450422198*****1925</t>
  </si>
  <si>
    <t>10</t>
  </si>
  <si>
    <t>蒋美云</t>
  </si>
  <si>
    <t>431121199*****6948</t>
  </si>
  <si>
    <t>11</t>
  </si>
  <si>
    <t>张芸子</t>
  </si>
  <si>
    <t>431129199*****0040</t>
  </si>
  <si>
    <t>12</t>
  </si>
  <si>
    <t>张雯</t>
  </si>
  <si>
    <t>431124199*****6563</t>
  </si>
  <si>
    <t>13</t>
  </si>
  <si>
    <t>曾晶坤</t>
  </si>
  <si>
    <t>431103199*****5728</t>
  </si>
  <si>
    <t>14</t>
  </si>
  <si>
    <t>胡玲梅</t>
  </si>
  <si>
    <t>431126199*****0023</t>
  </si>
  <si>
    <t>15</t>
  </si>
  <si>
    <t>李兰英</t>
  </si>
  <si>
    <t>431126199*****5724</t>
  </si>
  <si>
    <t>16</t>
  </si>
  <si>
    <t>冯芳</t>
  </si>
  <si>
    <t>431122199*****3841</t>
  </si>
  <si>
    <t>17</t>
  </si>
  <si>
    <t>王罗成</t>
  </si>
  <si>
    <t>431103199*****8425</t>
  </si>
  <si>
    <t>18</t>
  </si>
  <si>
    <t>刘玲梅</t>
  </si>
  <si>
    <t>431126200*****7946</t>
  </si>
  <si>
    <t>19</t>
  </si>
  <si>
    <t>吴年凤</t>
  </si>
  <si>
    <t>431125198*****6329</t>
  </si>
  <si>
    <t>20</t>
  </si>
  <si>
    <t>何施蓓</t>
  </si>
  <si>
    <t>431125200*****3126</t>
  </si>
  <si>
    <t>音体美教师组（29人）</t>
  </si>
  <si>
    <t>段宏玉</t>
  </si>
  <si>
    <t>431003200*****5321</t>
  </si>
  <si>
    <t>乡镇小学音乐教师</t>
  </si>
  <si>
    <t>202223</t>
  </si>
  <si>
    <t>曹文利</t>
  </si>
  <si>
    <t>430408199*****1520</t>
  </si>
  <si>
    <t>侯丽君</t>
  </si>
  <si>
    <t>431102198*****8360</t>
  </si>
  <si>
    <t>林水媛</t>
  </si>
  <si>
    <t>430525199*****3526</t>
  </si>
  <si>
    <t>谢季维</t>
  </si>
  <si>
    <t>431126199*****7665</t>
  </si>
  <si>
    <t>杨瑞雪</t>
  </si>
  <si>
    <t>433124199*****3622</t>
  </si>
  <si>
    <t>宋艳纯</t>
  </si>
  <si>
    <t>431103199*****8741</t>
  </si>
  <si>
    <t>刘虹</t>
  </si>
  <si>
    <t>431129199*****4246</t>
  </si>
  <si>
    <t>蒋婷婷</t>
  </si>
  <si>
    <t>431126199*****7686</t>
  </si>
  <si>
    <t>黄明锦</t>
  </si>
  <si>
    <t>432925198*****4625</t>
  </si>
  <si>
    <t>乡镇小学体育教师</t>
  </si>
  <si>
    <t>202224</t>
  </si>
  <si>
    <t>谢丽芳</t>
  </si>
  <si>
    <t>433122199*****3549</t>
  </si>
  <si>
    <t>唐路斌</t>
  </si>
  <si>
    <t>男</t>
  </si>
  <si>
    <t>431102198*****7777</t>
  </si>
  <si>
    <t>唐香</t>
  </si>
  <si>
    <t>431123199*****004X</t>
  </si>
  <si>
    <t>邓赵平</t>
  </si>
  <si>
    <t>431125199*****3150</t>
  </si>
  <si>
    <t>李书明</t>
  </si>
  <si>
    <t>431129198*****0019</t>
  </si>
  <si>
    <t>缺考</t>
  </si>
  <si>
    <t>刘福生</t>
  </si>
  <si>
    <t>431021199*****2119</t>
  </si>
  <si>
    <t>唐雪萍</t>
  </si>
  <si>
    <t>431129199*****2829</t>
  </si>
  <si>
    <t>袁晨昊</t>
  </si>
  <si>
    <t>431103199*****0616</t>
  </si>
  <si>
    <t>李婧</t>
  </si>
  <si>
    <t>431021199*****0021</t>
  </si>
  <si>
    <t>毛婷婷</t>
  </si>
  <si>
    <t>431121199*****1725</t>
  </si>
  <si>
    <t>乡镇小学美术教师</t>
  </si>
  <si>
    <t>202225</t>
  </si>
  <si>
    <t>21</t>
  </si>
  <si>
    <t>石梅</t>
  </si>
  <si>
    <t>433124199*****7228</t>
  </si>
  <si>
    <t>22</t>
  </si>
  <si>
    <t>何春梅</t>
  </si>
  <si>
    <t>431125200*****0922</t>
  </si>
  <si>
    <t>23</t>
  </si>
  <si>
    <t>唐舟</t>
  </si>
  <si>
    <t>430581200*****051X</t>
  </si>
  <si>
    <t>24</t>
  </si>
  <si>
    <t>兰玲</t>
  </si>
  <si>
    <t>431122199*****2963</t>
  </si>
  <si>
    <t>25</t>
  </si>
  <si>
    <t>蒋欢</t>
  </si>
  <si>
    <t>431102199*****1047</t>
  </si>
  <si>
    <t>26</t>
  </si>
  <si>
    <t>郁琦</t>
  </si>
  <si>
    <t>431103199*****0623</t>
  </si>
  <si>
    <t>27</t>
  </si>
  <si>
    <t>李琼香</t>
  </si>
  <si>
    <t>431129199*****442X</t>
  </si>
  <si>
    <t>28</t>
  </si>
  <si>
    <t>雷刚</t>
  </si>
  <si>
    <t>431103199*****0635</t>
  </si>
  <si>
    <t>29</t>
  </si>
  <si>
    <t>高晓婷</t>
  </si>
  <si>
    <t>431125199*****2025</t>
  </si>
  <si>
    <t>中小学教师综合组（24人）</t>
  </si>
  <si>
    <t>龚谋</t>
  </si>
  <si>
    <t>431123199*****401X</t>
  </si>
  <si>
    <t>乡镇小学科学教师</t>
  </si>
  <si>
    <t>202221</t>
  </si>
  <si>
    <t>唐海林</t>
  </si>
  <si>
    <t>431129199*****5429</t>
  </si>
  <si>
    <t>陈新音</t>
  </si>
  <si>
    <t>431129198*****4249</t>
  </si>
  <si>
    <t>蒋雕</t>
  </si>
  <si>
    <t>431126198*****0057</t>
  </si>
  <si>
    <t>唐海玲</t>
  </si>
  <si>
    <t>431124199*****2126</t>
  </si>
  <si>
    <t>金晓琳</t>
  </si>
  <si>
    <t>431129198*****5289</t>
  </si>
  <si>
    <t>周静萍</t>
  </si>
  <si>
    <t>431129199*****6826</t>
  </si>
  <si>
    <t>李俊</t>
  </si>
  <si>
    <t>431126199*****5015</t>
  </si>
  <si>
    <t>刘文彤</t>
  </si>
  <si>
    <t>431102200*****9425</t>
  </si>
  <si>
    <t>朱海燕</t>
  </si>
  <si>
    <t>431124198*****3427</t>
  </si>
  <si>
    <t>乡镇小学道德与法治教师</t>
  </si>
  <si>
    <t>202222</t>
  </si>
  <si>
    <t>唐婷</t>
  </si>
  <si>
    <t>431122198*****5163</t>
  </si>
  <si>
    <t>罗年洁</t>
  </si>
  <si>
    <t>431129199*****4221</t>
  </si>
  <si>
    <t>周慧</t>
  </si>
  <si>
    <t>431021199*****1009</t>
  </si>
  <si>
    <t>乐科良</t>
  </si>
  <si>
    <t>430523199*****2519</t>
  </si>
  <si>
    <t>殷剑青</t>
  </si>
  <si>
    <t>431125198*****0043</t>
  </si>
  <si>
    <t>朱世芳</t>
  </si>
  <si>
    <t>431125198*****312X</t>
  </si>
  <si>
    <t>黄欣</t>
  </si>
  <si>
    <t>431124199*****0322</t>
  </si>
  <si>
    <t>杨喜英</t>
  </si>
  <si>
    <t>431125198*****2084</t>
  </si>
  <si>
    <t>初中心理健康教师</t>
  </si>
  <si>
    <t>202215</t>
  </si>
  <si>
    <t>邱淑婷</t>
  </si>
  <si>
    <t>431021199*****1526</t>
  </si>
  <si>
    <t>周慧红</t>
  </si>
  <si>
    <t>431125198*****4622</t>
  </si>
  <si>
    <t>乡镇小学心理健康教师</t>
  </si>
  <si>
    <t>202226</t>
  </si>
  <si>
    <t>王志慧</t>
  </si>
  <si>
    <t>431103200*****6983</t>
  </si>
  <si>
    <t>温路红</t>
  </si>
  <si>
    <t>431128199*****0040</t>
  </si>
  <si>
    <t>石秋丽</t>
  </si>
  <si>
    <t>431126200*****0142</t>
  </si>
  <si>
    <t>陆秋艳</t>
  </si>
  <si>
    <t>431128199*****0447</t>
  </si>
  <si>
    <t>英语教师组（28人）</t>
  </si>
  <si>
    <t>涂晓芊</t>
  </si>
  <si>
    <t>500233200*****2648</t>
  </si>
  <si>
    <t>职高英语教师</t>
  </si>
  <si>
    <t>202203</t>
  </si>
  <si>
    <t>唐琳隽</t>
  </si>
  <si>
    <t>431102199*****3040</t>
  </si>
  <si>
    <t>秦瑶</t>
  </si>
  <si>
    <t>431102199*****6881</t>
  </si>
  <si>
    <t>初中英语教师</t>
  </si>
  <si>
    <t>202208</t>
  </si>
  <si>
    <t>艾向欣</t>
  </si>
  <si>
    <t>431102199*****5684</t>
  </si>
  <si>
    <t>95</t>
  </si>
  <si>
    <t>胡小月</t>
  </si>
  <si>
    <t>431121200*****6966</t>
  </si>
  <si>
    <t>赵露</t>
  </si>
  <si>
    <t>430521199*****0266</t>
  </si>
  <si>
    <t>曾红芳</t>
  </si>
  <si>
    <t>431121198*****7328</t>
  </si>
  <si>
    <t>郑思思</t>
  </si>
  <si>
    <t>431121200*****8062</t>
  </si>
  <si>
    <t>黄锋</t>
  </si>
  <si>
    <t>431128199*****3722</t>
  </si>
  <si>
    <t>郑琦慧</t>
  </si>
  <si>
    <t>431126199*****5067</t>
  </si>
  <si>
    <t>唐晓云</t>
  </si>
  <si>
    <t>431129199*****1121</t>
  </si>
  <si>
    <t>冯晓涵</t>
  </si>
  <si>
    <t>431103200*****6920</t>
  </si>
  <si>
    <t>李庆</t>
  </si>
  <si>
    <t>431126199*****8486</t>
  </si>
  <si>
    <t>黄珂音</t>
  </si>
  <si>
    <t>430503199*****1021</t>
  </si>
  <si>
    <t>首嘉灵</t>
  </si>
  <si>
    <t>431125199*****0926</t>
  </si>
  <si>
    <t>唐荣</t>
  </si>
  <si>
    <t>431103199*****5749</t>
  </si>
  <si>
    <t>蒋燕群</t>
  </si>
  <si>
    <t>431102199*****3860</t>
  </si>
  <si>
    <t>彭婷婷</t>
  </si>
  <si>
    <t>431124199*****1989</t>
  </si>
  <si>
    <t>胡苏怡</t>
  </si>
  <si>
    <t>431128199*****3720</t>
  </si>
  <si>
    <t>谢凌侃</t>
  </si>
  <si>
    <t>431102199*****8894</t>
  </si>
  <si>
    <t>廖秀丽</t>
  </si>
  <si>
    <t>431122199*****7123</t>
  </si>
  <si>
    <t>梁冬娇</t>
  </si>
  <si>
    <t>431126199*****0128</t>
  </si>
  <si>
    <t>91</t>
  </si>
  <si>
    <t>陈璐</t>
  </si>
  <si>
    <t>431122199*****2923</t>
  </si>
  <si>
    <t>乡镇小学英语教师</t>
  </si>
  <si>
    <t>202220</t>
  </si>
  <si>
    <t>康丽君</t>
  </si>
  <si>
    <t>432524199*****7725</t>
  </si>
  <si>
    <t>李婷</t>
  </si>
  <si>
    <t>431024198*****0020</t>
  </si>
  <si>
    <t>唐富城</t>
  </si>
  <si>
    <t>431121199*****8064</t>
  </si>
  <si>
    <t>何婷</t>
  </si>
  <si>
    <t>431124199*****282X</t>
  </si>
  <si>
    <t>周江丽</t>
  </si>
  <si>
    <t>431129199*****3428</t>
  </si>
  <si>
    <t>数学教师组（33人）</t>
  </si>
  <si>
    <t>20221302</t>
  </si>
  <si>
    <t>戴经纬</t>
  </si>
  <si>
    <t>431121199*****4711</t>
  </si>
  <si>
    <t>城区小学数学教师</t>
  </si>
  <si>
    <t>202217</t>
  </si>
  <si>
    <t>20222023</t>
  </si>
  <si>
    <t>冷芳</t>
  </si>
  <si>
    <t>431122198*****1461</t>
  </si>
  <si>
    <t>20222011</t>
  </si>
  <si>
    <t>兰家乐</t>
  </si>
  <si>
    <t>431122199*****6134</t>
  </si>
  <si>
    <t>20221216</t>
  </si>
  <si>
    <t>曾紫雯</t>
  </si>
  <si>
    <t>431103199*****332X</t>
  </si>
  <si>
    <t>20222026</t>
  </si>
  <si>
    <t>李彬</t>
  </si>
  <si>
    <t>431127199*****0517</t>
  </si>
  <si>
    <t>20225014</t>
  </si>
  <si>
    <t>丁红英</t>
  </si>
  <si>
    <t>513029199*****6286</t>
  </si>
  <si>
    <t>20221230</t>
  </si>
  <si>
    <t>陈文斌</t>
  </si>
  <si>
    <t>431126199*****8514</t>
  </si>
  <si>
    <t>20222203</t>
  </si>
  <si>
    <t>刘嘉玲</t>
  </si>
  <si>
    <t>431129199*****2246</t>
  </si>
  <si>
    <t>20222036</t>
  </si>
  <si>
    <t>李江</t>
  </si>
  <si>
    <t>431124199*****035X</t>
  </si>
  <si>
    <t>20221818</t>
  </si>
  <si>
    <t>宋娟婵</t>
  </si>
  <si>
    <t>431103199*****5727</t>
  </si>
  <si>
    <t>20222316</t>
  </si>
  <si>
    <t>欧阳琼</t>
  </si>
  <si>
    <t>431129198*****2842</t>
  </si>
  <si>
    <t>20221916</t>
  </si>
  <si>
    <t>唐星</t>
  </si>
  <si>
    <t>431103199*****2411</t>
  </si>
  <si>
    <t>20221822</t>
  </si>
  <si>
    <t>谈一洁</t>
  </si>
  <si>
    <t>431103200*****132X</t>
  </si>
  <si>
    <t>20221715</t>
  </si>
  <si>
    <t>吴影</t>
  </si>
  <si>
    <t>431126199*****8429</t>
  </si>
  <si>
    <t>20222115</t>
  </si>
  <si>
    <t>李文君</t>
  </si>
  <si>
    <t>431103199*****6923</t>
  </si>
  <si>
    <t>20222131</t>
  </si>
  <si>
    <t>李卓华</t>
  </si>
  <si>
    <t>431124199*****3017</t>
  </si>
  <si>
    <t>20224214</t>
  </si>
  <si>
    <t>龙博</t>
  </si>
  <si>
    <t>430523199*****2513</t>
  </si>
  <si>
    <t>乡镇小学数学教师</t>
  </si>
  <si>
    <t>202219</t>
  </si>
  <si>
    <t>20223510</t>
  </si>
  <si>
    <t>林红美</t>
  </si>
  <si>
    <t>431124198*****3684</t>
  </si>
  <si>
    <t>20223524</t>
  </si>
  <si>
    <t>张凯</t>
  </si>
  <si>
    <t>362429198*****2515</t>
  </si>
  <si>
    <t>20224232</t>
  </si>
  <si>
    <t>宁海华</t>
  </si>
  <si>
    <t>431122199*****6281</t>
  </si>
  <si>
    <t>20223506</t>
  </si>
  <si>
    <t>黄海艳</t>
  </si>
  <si>
    <t>431127198*****0049</t>
  </si>
  <si>
    <t>20224813</t>
  </si>
  <si>
    <t>王杰红</t>
  </si>
  <si>
    <t>431125198*****5333</t>
  </si>
  <si>
    <t>村、完小数学教师</t>
  </si>
  <si>
    <t>202228</t>
  </si>
  <si>
    <t>20224725</t>
  </si>
  <si>
    <t>尹艳蓉</t>
  </si>
  <si>
    <t>431125199*****3121</t>
  </si>
  <si>
    <t>20224731</t>
  </si>
  <si>
    <t>周俊成</t>
  </si>
  <si>
    <t>431125200*****0012</t>
  </si>
  <si>
    <t>20224806</t>
  </si>
  <si>
    <t>宋雪燕</t>
  </si>
  <si>
    <t>431125199*****4620</t>
  </si>
  <si>
    <t>20224821</t>
  </si>
  <si>
    <t>李伟志</t>
  </si>
  <si>
    <t>431125199*****6315</t>
  </si>
  <si>
    <t>20224804</t>
  </si>
  <si>
    <t>杨天</t>
  </si>
  <si>
    <t>431125199*****5728</t>
  </si>
  <si>
    <t>20224733</t>
  </si>
  <si>
    <t>周妹</t>
  </si>
  <si>
    <t>431124199*****2124</t>
  </si>
  <si>
    <t>20224727</t>
  </si>
  <si>
    <t>张海兰</t>
  </si>
  <si>
    <t>431125199*****4629</t>
  </si>
  <si>
    <t>30</t>
  </si>
  <si>
    <t>20224815</t>
  </si>
  <si>
    <t>王秋林</t>
  </si>
  <si>
    <t>431125199*****3115</t>
  </si>
  <si>
    <t>31</t>
  </si>
  <si>
    <t>20224814</t>
  </si>
  <si>
    <t>王君</t>
  </si>
  <si>
    <t>431125199*****3120</t>
  </si>
  <si>
    <t>32</t>
  </si>
  <si>
    <t>20224836</t>
  </si>
  <si>
    <t>周三丽</t>
  </si>
  <si>
    <t>431125198*****4665</t>
  </si>
  <si>
    <t>33</t>
  </si>
  <si>
    <t>20224735</t>
  </si>
  <si>
    <t>朱梦希</t>
  </si>
  <si>
    <t>431125199*****3143</t>
  </si>
  <si>
    <t>语文教师组（34人）</t>
  </si>
  <si>
    <t>陈滔</t>
  </si>
  <si>
    <t>431121200*****8860</t>
  </si>
  <si>
    <t>职高语文教师</t>
  </si>
  <si>
    <t>高淑平</t>
  </si>
  <si>
    <t>431121200*****2227</t>
  </si>
  <si>
    <t>20221107</t>
  </si>
  <si>
    <t>卿慧</t>
  </si>
  <si>
    <t>431122198*****3621</t>
  </si>
  <si>
    <t>城区小学语文教师</t>
  </si>
  <si>
    <t>202216</t>
  </si>
  <si>
    <t>陈雯</t>
  </si>
  <si>
    <t>431122198*****002X</t>
  </si>
  <si>
    <t>20220727</t>
  </si>
  <si>
    <t>杨梅</t>
  </si>
  <si>
    <t>431122199*****5824</t>
  </si>
  <si>
    <t>20220602</t>
  </si>
  <si>
    <t>张婧芳</t>
  </si>
  <si>
    <t>431103199*****0948</t>
  </si>
  <si>
    <t>20220825</t>
  </si>
  <si>
    <t>王娟娟</t>
  </si>
  <si>
    <t>340824199*****146X</t>
  </si>
  <si>
    <t>20220835</t>
  </si>
  <si>
    <t>蒋晓玉</t>
  </si>
  <si>
    <t>430528200*****8246</t>
  </si>
  <si>
    <t>20220720</t>
  </si>
  <si>
    <t>熊融融</t>
  </si>
  <si>
    <t>431129199*****2266</t>
  </si>
  <si>
    <t>20220914</t>
  </si>
  <si>
    <t>李明敏</t>
  </si>
  <si>
    <t>431121199*****3427</t>
  </si>
  <si>
    <t>20220924</t>
  </si>
  <si>
    <t>李昕璘</t>
  </si>
  <si>
    <t>431103199*****876X</t>
  </si>
  <si>
    <t>20220434</t>
  </si>
  <si>
    <t>郭舜丽</t>
  </si>
  <si>
    <t>431103199*****6922</t>
  </si>
  <si>
    <t>20220913</t>
  </si>
  <si>
    <t>李敏</t>
  </si>
  <si>
    <t>431124199*****5129</t>
  </si>
  <si>
    <t>20221105</t>
  </si>
  <si>
    <t>齐世兰</t>
  </si>
  <si>
    <t>431129199*****2628</t>
  </si>
  <si>
    <t>20220805</t>
  </si>
  <si>
    <t>唐晶</t>
  </si>
  <si>
    <t>431122199*****0043</t>
  </si>
  <si>
    <t>20220834</t>
  </si>
  <si>
    <t>蒋小燕</t>
  </si>
  <si>
    <t>431103198*****0644</t>
  </si>
  <si>
    <t>20225009</t>
  </si>
  <si>
    <t>周增欢</t>
  </si>
  <si>
    <t>431103199*****6929</t>
  </si>
  <si>
    <t>20220819</t>
  </si>
  <si>
    <t>田小川</t>
  </si>
  <si>
    <t>430821199*****6529</t>
  </si>
  <si>
    <t>20223325</t>
  </si>
  <si>
    <t>刘珊珊</t>
  </si>
  <si>
    <t>431102199*****8924</t>
  </si>
  <si>
    <t>乡镇小学语文教师</t>
  </si>
  <si>
    <t>202218</t>
  </si>
  <si>
    <t>20223120</t>
  </si>
  <si>
    <t>唐淑秀</t>
  </si>
  <si>
    <t>431129199*****3443</t>
  </si>
  <si>
    <t>20223417</t>
  </si>
  <si>
    <t>聂梅芳</t>
  </si>
  <si>
    <t>431126199*****6228</t>
  </si>
  <si>
    <t>20223439</t>
  </si>
  <si>
    <t>瞿梦溪</t>
  </si>
  <si>
    <t>430424198*****0629</t>
  </si>
  <si>
    <t>20223313</t>
  </si>
  <si>
    <t>廖晴</t>
  </si>
  <si>
    <t>431127198*****0227</t>
  </si>
  <si>
    <t>20223337</t>
  </si>
  <si>
    <t>龙甜甜</t>
  </si>
  <si>
    <t>431122199*****2628</t>
  </si>
  <si>
    <t>20224615</t>
  </si>
  <si>
    <t>首嘉琪</t>
  </si>
  <si>
    <t>431125199*****0986</t>
  </si>
  <si>
    <t>村、完小语文教师</t>
  </si>
  <si>
    <t>202227</t>
  </si>
  <si>
    <t>20224505</t>
  </si>
  <si>
    <t>冯敬文</t>
  </si>
  <si>
    <t>431125198*****3140</t>
  </si>
  <si>
    <t>20224620</t>
  </si>
  <si>
    <t>田湘菊</t>
  </si>
  <si>
    <t>431125200*****412X</t>
  </si>
  <si>
    <t>20224631</t>
  </si>
  <si>
    <t>刘冬玲</t>
  </si>
  <si>
    <t>431125199*****4128</t>
  </si>
  <si>
    <t>20224531</t>
  </si>
  <si>
    <t>蒋燕芳</t>
  </si>
  <si>
    <t>431125199*****3144</t>
  </si>
  <si>
    <t>20224611</t>
  </si>
  <si>
    <t>杨敏</t>
  </si>
  <si>
    <t>431125199*****5320</t>
  </si>
  <si>
    <t>20224632</t>
  </si>
  <si>
    <t>刘婕</t>
  </si>
  <si>
    <t>431125200*****0023</t>
  </si>
  <si>
    <t>20224516</t>
  </si>
  <si>
    <t>431125199*****4646</t>
  </si>
  <si>
    <t>20224605</t>
  </si>
  <si>
    <t>周永宏</t>
  </si>
  <si>
    <t>431125199*****0021</t>
  </si>
  <si>
    <t>34</t>
  </si>
  <si>
    <t>20224602</t>
  </si>
  <si>
    <t>周文婕</t>
  </si>
  <si>
    <t>431125199*****3148</t>
  </si>
  <si>
    <t>中学教师综合二组（29人）</t>
  </si>
  <si>
    <t>义利平</t>
  </si>
  <si>
    <t>431124199*****8146</t>
  </si>
  <si>
    <t>初中数学教师</t>
  </si>
  <si>
    <t>汤超男</t>
  </si>
  <si>
    <t>430223199*****3828</t>
  </si>
  <si>
    <t>202207</t>
  </si>
  <si>
    <t>伍冰洁</t>
  </si>
  <si>
    <t>431103199*****0023</t>
  </si>
  <si>
    <t>唐集群</t>
  </si>
  <si>
    <t>431122199*****6784</t>
  </si>
  <si>
    <t>周群</t>
  </si>
  <si>
    <t>431102199*****9388</t>
  </si>
  <si>
    <t>唐良杰</t>
  </si>
  <si>
    <t>431102199*****1011</t>
  </si>
  <si>
    <t>陈杰</t>
  </si>
  <si>
    <t>431121199*****8438</t>
  </si>
  <si>
    <t>蒋树峰</t>
  </si>
  <si>
    <t>431102199*****835X</t>
  </si>
  <si>
    <t>曾祥</t>
  </si>
  <si>
    <t>431127199*****7896</t>
  </si>
  <si>
    <t>唐新章</t>
  </si>
  <si>
    <t>431102199*****837X</t>
  </si>
  <si>
    <t>陈星</t>
  </si>
  <si>
    <t>431129199*****1112</t>
  </si>
  <si>
    <t>宋湘</t>
  </si>
  <si>
    <t>431125199*****4644</t>
  </si>
  <si>
    <t>刘菁</t>
  </si>
  <si>
    <t>431102199*****7223</t>
  </si>
  <si>
    <t>黄小梅</t>
  </si>
  <si>
    <t>431126199*****0040</t>
  </si>
  <si>
    <t>罗妍</t>
  </si>
  <si>
    <t>430521199*****7540</t>
  </si>
  <si>
    <t>63</t>
  </si>
  <si>
    <t>何宇</t>
  </si>
  <si>
    <t>431121199*****6957</t>
  </si>
  <si>
    <t>陈莲平</t>
  </si>
  <si>
    <t>360321199*****5044</t>
  </si>
  <si>
    <t>侯意仁</t>
  </si>
  <si>
    <t>432524199*****6412</t>
  </si>
  <si>
    <t>高中物理教师</t>
  </si>
  <si>
    <t>202201</t>
  </si>
  <si>
    <t>曾孟林</t>
  </si>
  <si>
    <t>431121199*****7718</t>
  </si>
  <si>
    <t>初中物理教师</t>
  </si>
  <si>
    <t>夏浩云</t>
  </si>
  <si>
    <t>张英</t>
  </si>
  <si>
    <t>431102199*****640X</t>
  </si>
  <si>
    <t>初中化学教师</t>
  </si>
  <si>
    <t>龙洋洋</t>
  </si>
  <si>
    <t>431126199*****1222</t>
  </si>
  <si>
    <t>龚涛</t>
  </si>
  <si>
    <t>431103200*****3357</t>
  </si>
  <si>
    <t>202213</t>
  </si>
  <si>
    <t>欧文彪</t>
  </si>
  <si>
    <t>431125199*****533X</t>
  </si>
  <si>
    <t>李兰</t>
  </si>
  <si>
    <t>431126199*****7649</t>
  </si>
  <si>
    <t>黄丽思</t>
  </si>
  <si>
    <t>王利</t>
  </si>
  <si>
    <t>刘春凤</t>
  </si>
  <si>
    <t>431102200*****8343</t>
  </si>
  <si>
    <t>中学教师综合一组（29人）</t>
  </si>
  <si>
    <t>陈红艳</t>
  </si>
  <si>
    <t>431124199*****3783</t>
  </si>
  <si>
    <t>初中政治教师</t>
  </si>
  <si>
    <t>202209</t>
  </si>
  <si>
    <t>刘可</t>
  </si>
  <si>
    <t>431129200*****4280</t>
  </si>
  <si>
    <t>程柳</t>
  </si>
  <si>
    <t>431129199*****3429</t>
  </si>
  <si>
    <t>66.8</t>
  </si>
  <si>
    <t>周佩云</t>
  </si>
  <si>
    <t>431125199*****4124</t>
  </si>
  <si>
    <t>李冰心</t>
  </si>
  <si>
    <t>431103199*****0020</t>
  </si>
  <si>
    <t>初中历史教师</t>
  </si>
  <si>
    <t>202210</t>
  </si>
  <si>
    <t>杨凇凯</t>
  </si>
  <si>
    <t>431126199*****0017</t>
  </si>
  <si>
    <t>吴建鸿</t>
  </si>
  <si>
    <t>431124199*****5774</t>
  </si>
  <si>
    <t>黄世略</t>
  </si>
  <si>
    <t>431102199*****6797</t>
  </si>
  <si>
    <t>刘晓</t>
  </si>
  <si>
    <t>431124199*****8141</t>
  </si>
  <si>
    <t>陈东华</t>
  </si>
  <si>
    <t>431021199*****8533</t>
  </si>
  <si>
    <t>初中地理教师</t>
  </si>
  <si>
    <t>202211</t>
  </si>
  <si>
    <t>92</t>
  </si>
  <si>
    <t>陈晓晴</t>
  </si>
  <si>
    <t>431127199*****0084</t>
  </si>
  <si>
    <t>89</t>
  </si>
  <si>
    <t>唐亚萍</t>
  </si>
  <si>
    <t>431129199*****2022</t>
  </si>
  <si>
    <t>蒋洁琳</t>
  </si>
  <si>
    <t>431122199*****0045</t>
  </si>
  <si>
    <t>王美</t>
  </si>
  <si>
    <t>431125198*****0084</t>
  </si>
  <si>
    <t>贺一芸</t>
  </si>
  <si>
    <t>431103199*****0335</t>
  </si>
  <si>
    <t>周禹辰</t>
  </si>
  <si>
    <t>431103199*****3625</t>
  </si>
  <si>
    <t>冯双丽</t>
  </si>
  <si>
    <t>431103198*****694X</t>
  </si>
  <si>
    <t>邓燕</t>
  </si>
  <si>
    <t>431128199*****5985</t>
  </si>
  <si>
    <t>83</t>
  </si>
  <si>
    <t>冯名双</t>
  </si>
  <si>
    <t>431129198*****1116</t>
  </si>
  <si>
    <t>蒋玲</t>
  </si>
  <si>
    <t>431102198*****302X</t>
  </si>
  <si>
    <t>何丽琦</t>
  </si>
  <si>
    <t>431124199*****2267</t>
  </si>
  <si>
    <t>夏艾琳</t>
  </si>
  <si>
    <t>431102200*****2021</t>
  </si>
  <si>
    <t>初中生物教师</t>
  </si>
  <si>
    <t>202214</t>
  </si>
  <si>
    <t>全晓明</t>
  </si>
  <si>
    <t>431125198*****0052</t>
  </si>
  <si>
    <t>赵亮</t>
  </si>
  <si>
    <t>530323199*****1135</t>
  </si>
  <si>
    <t>卢珊珊</t>
  </si>
  <si>
    <t>431125198*****0628</t>
  </si>
  <si>
    <t>张呈杰</t>
  </si>
  <si>
    <t>431081199*****7794</t>
  </si>
  <si>
    <t>唐俊琴</t>
  </si>
  <si>
    <t>431126199*****7708</t>
  </si>
  <si>
    <t>余春艳</t>
  </si>
  <si>
    <t>431126199*****004X</t>
  </si>
  <si>
    <t>陈娟</t>
  </si>
  <si>
    <t>430224199*****0647</t>
  </si>
  <si>
    <t>职高专业教师组（7人）</t>
  </si>
  <si>
    <t>20224901</t>
  </si>
  <si>
    <t>李美凤</t>
  </si>
  <si>
    <t>431129199*****2226</t>
  </si>
  <si>
    <t>计算机专业教师</t>
  </si>
  <si>
    <t>肖鑫</t>
  </si>
  <si>
    <t>431129199*****2236</t>
  </si>
  <si>
    <t>成小江</t>
  </si>
  <si>
    <t>431127199*****6133</t>
  </si>
  <si>
    <t>旅游专业教师</t>
  </si>
  <si>
    <t>黄福莲</t>
  </si>
  <si>
    <t>431129199*****3488</t>
  </si>
  <si>
    <t>潘雅娜</t>
  </si>
  <si>
    <t>431125199*****2083</t>
  </si>
  <si>
    <t>服装专业教师</t>
  </si>
  <si>
    <t>尹文娟</t>
  </si>
  <si>
    <t>431102199*****9042</t>
  </si>
  <si>
    <t>彭秋楠</t>
  </si>
  <si>
    <t>433127199*****5222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</si>
</sst>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5"/>
      <color indexed="8"/>
      <name val="楷体_GB2312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selection activeCell="Q17" sqref="Q17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3.125" style="2" customWidth="1"/>
    <col min="7" max="7" width="6.50390625" style="2" customWidth="1"/>
    <col min="8" max="9" width="6.625" style="0" customWidth="1"/>
    <col min="10" max="10" width="5.875" style="0" customWidth="1"/>
    <col min="11" max="12" width="6.625" style="0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12" t="s">
        <v>12</v>
      </c>
    </row>
    <row r="5" spans="1:12" s="1" customFormat="1" ht="31.5" customHeight="1">
      <c r="A5" s="8" t="s">
        <v>13</v>
      </c>
      <c r="B5" s="6">
        <v>20229032</v>
      </c>
      <c r="C5" s="7" t="s">
        <v>14</v>
      </c>
      <c r="D5" s="8" t="s">
        <v>15</v>
      </c>
      <c r="E5" s="7" t="s">
        <v>16</v>
      </c>
      <c r="F5" s="8" t="s">
        <v>17</v>
      </c>
      <c r="G5" s="8" t="s">
        <v>18</v>
      </c>
      <c r="H5" s="7">
        <v>78.1</v>
      </c>
      <c r="I5" s="13">
        <f aca="true" t="shared" si="0" ref="I5:I24">H5*0.5</f>
        <v>39.05</v>
      </c>
      <c r="J5" s="13">
        <v>81.2</v>
      </c>
      <c r="K5" s="13">
        <f aca="true" t="shared" si="1" ref="K5:K24">J5*0.5</f>
        <v>40.6</v>
      </c>
      <c r="L5" s="13">
        <f aca="true" t="shared" si="2" ref="L5:L24">I5+K5</f>
        <v>79.65</v>
      </c>
    </row>
    <row r="6" spans="1:12" ht="31.5" customHeight="1">
      <c r="A6" s="8" t="s">
        <v>19</v>
      </c>
      <c r="B6" s="6">
        <v>20229631</v>
      </c>
      <c r="C6" s="7" t="s">
        <v>20</v>
      </c>
      <c r="D6" s="8" t="s">
        <v>15</v>
      </c>
      <c r="E6" s="7" t="s">
        <v>21</v>
      </c>
      <c r="F6" s="8" t="s">
        <v>17</v>
      </c>
      <c r="G6" s="8" t="s">
        <v>18</v>
      </c>
      <c r="H6" s="7">
        <v>73.1</v>
      </c>
      <c r="I6" s="13">
        <f t="shared" si="0"/>
        <v>36.55</v>
      </c>
      <c r="J6" s="13">
        <v>88.4</v>
      </c>
      <c r="K6" s="13">
        <f t="shared" si="1"/>
        <v>44.2</v>
      </c>
      <c r="L6" s="13">
        <f t="shared" si="2"/>
        <v>80.75</v>
      </c>
    </row>
    <row r="7" spans="1:12" s="1" customFormat="1" ht="31.5" customHeight="1">
      <c r="A7" s="8" t="s">
        <v>22</v>
      </c>
      <c r="B7" s="6">
        <v>20229010</v>
      </c>
      <c r="C7" s="7" t="s">
        <v>23</v>
      </c>
      <c r="D7" s="8" t="s">
        <v>15</v>
      </c>
      <c r="E7" s="7" t="s">
        <v>24</v>
      </c>
      <c r="F7" s="8" t="s">
        <v>17</v>
      </c>
      <c r="G7" s="8" t="s">
        <v>18</v>
      </c>
      <c r="H7" s="7">
        <v>72.2</v>
      </c>
      <c r="I7" s="13">
        <f t="shared" si="0"/>
        <v>36.1</v>
      </c>
      <c r="J7" s="13">
        <v>79.6</v>
      </c>
      <c r="K7" s="13">
        <f t="shared" si="1"/>
        <v>39.8</v>
      </c>
      <c r="L7" s="13">
        <f t="shared" si="2"/>
        <v>75.9</v>
      </c>
    </row>
    <row r="8" spans="1:12" ht="31.5" customHeight="1">
      <c r="A8" s="8" t="s">
        <v>25</v>
      </c>
      <c r="B8" s="6">
        <v>20229309</v>
      </c>
      <c r="C8" s="7" t="s">
        <v>26</v>
      </c>
      <c r="D8" s="8" t="s">
        <v>15</v>
      </c>
      <c r="E8" s="7" t="s">
        <v>27</v>
      </c>
      <c r="F8" s="8" t="s">
        <v>17</v>
      </c>
      <c r="G8" s="8" t="s">
        <v>18</v>
      </c>
      <c r="H8" s="7">
        <v>69.9</v>
      </c>
      <c r="I8" s="13">
        <f t="shared" si="0"/>
        <v>34.95</v>
      </c>
      <c r="J8" s="13">
        <v>83.4</v>
      </c>
      <c r="K8" s="13">
        <f t="shared" si="1"/>
        <v>41.7</v>
      </c>
      <c r="L8" s="13">
        <f t="shared" si="2"/>
        <v>76.65</v>
      </c>
    </row>
    <row r="9" spans="1:12" s="1" customFormat="1" ht="31.5" customHeight="1">
      <c r="A9" s="8" t="s">
        <v>28</v>
      </c>
      <c r="B9" s="6">
        <v>20229317</v>
      </c>
      <c r="C9" s="7" t="s">
        <v>29</v>
      </c>
      <c r="D9" s="8" t="s">
        <v>15</v>
      </c>
      <c r="E9" s="7" t="s">
        <v>30</v>
      </c>
      <c r="F9" s="8" t="s">
        <v>17</v>
      </c>
      <c r="G9" s="8" t="s">
        <v>18</v>
      </c>
      <c r="H9" s="7">
        <v>69.8</v>
      </c>
      <c r="I9" s="13">
        <f t="shared" si="0"/>
        <v>34.9</v>
      </c>
      <c r="J9" s="13">
        <v>81.6</v>
      </c>
      <c r="K9" s="13">
        <f t="shared" si="1"/>
        <v>40.8</v>
      </c>
      <c r="L9" s="13">
        <f t="shared" si="2"/>
        <v>75.69999999999999</v>
      </c>
    </row>
    <row r="10" spans="1:12" ht="31.5" customHeight="1">
      <c r="A10" s="8" t="s">
        <v>31</v>
      </c>
      <c r="B10" s="6">
        <v>20229336</v>
      </c>
      <c r="C10" s="7" t="s">
        <v>32</v>
      </c>
      <c r="D10" s="8" t="s">
        <v>15</v>
      </c>
      <c r="E10" s="7" t="s">
        <v>33</v>
      </c>
      <c r="F10" s="8" t="s">
        <v>17</v>
      </c>
      <c r="G10" s="8" t="s">
        <v>18</v>
      </c>
      <c r="H10" s="7">
        <v>69.6</v>
      </c>
      <c r="I10" s="13">
        <f t="shared" si="0"/>
        <v>34.8</v>
      </c>
      <c r="J10" s="13">
        <v>70.4</v>
      </c>
      <c r="K10" s="13">
        <f t="shared" si="1"/>
        <v>35.2</v>
      </c>
      <c r="L10" s="13">
        <f t="shared" si="2"/>
        <v>70</v>
      </c>
    </row>
    <row r="11" spans="1:12" ht="31.5" customHeight="1">
      <c r="A11" s="8" t="s">
        <v>34</v>
      </c>
      <c r="B11" s="6">
        <v>20229206</v>
      </c>
      <c r="C11" s="7" t="s">
        <v>35</v>
      </c>
      <c r="D11" s="8" t="s">
        <v>15</v>
      </c>
      <c r="E11" s="7" t="s">
        <v>36</v>
      </c>
      <c r="F11" s="8" t="s">
        <v>17</v>
      </c>
      <c r="G11" s="8" t="s">
        <v>18</v>
      </c>
      <c r="H11" s="7">
        <v>69.3</v>
      </c>
      <c r="I11" s="13">
        <f t="shared" si="0"/>
        <v>34.65</v>
      </c>
      <c r="J11" s="13">
        <v>82.8</v>
      </c>
      <c r="K11" s="13">
        <f t="shared" si="1"/>
        <v>41.4</v>
      </c>
      <c r="L11" s="13">
        <f t="shared" si="2"/>
        <v>76.05</v>
      </c>
    </row>
    <row r="12" spans="1:12" ht="31.5" customHeight="1">
      <c r="A12" s="8" t="s">
        <v>37</v>
      </c>
      <c r="B12" s="6">
        <v>20229705</v>
      </c>
      <c r="C12" s="7" t="s">
        <v>38</v>
      </c>
      <c r="D12" s="8" t="s">
        <v>15</v>
      </c>
      <c r="E12" s="7" t="s">
        <v>39</v>
      </c>
      <c r="F12" s="8" t="s">
        <v>17</v>
      </c>
      <c r="G12" s="8" t="s">
        <v>18</v>
      </c>
      <c r="H12" s="7">
        <v>68.7</v>
      </c>
      <c r="I12" s="13">
        <f t="shared" si="0"/>
        <v>34.35</v>
      </c>
      <c r="J12" s="13">
        <v>75.6</v>
      </c>
      <c r="K12" s="13">
        <f t="shared" si="1"/>
        <v>37.8</v>
      </c>
      <c r="L12" s="13">
        <f t="shared" si="2"/>
        <v>72.15</v>
      </c>
    </row>
    <row r="13" spans="1:12" ht="31.5" customHeight="1">
      <c r="A13" s="8" t="s">
        <v>40</v>
      </c>
      <c r="B13" s="6">
        <v>20229019</v>
      </c>
      <c r="C13" s="7" t="s">
        <v>41</v>
      </c>
      <c r="D13" s="8" t="s">
        <v>15</v>
      </c>
      <c r="E13" s="7" t="s">
        <v>42</v>
      </c>
      <c r="F13" s="8" t="s">
        <v>17</v>
      </c>
      <c r="G13" s="8" t="s">
        <v>18</v>
      </c>
      <c r="H13" s="7">
        <v>68.3</v>
      </c>
      <c r="I13" s="13">
        <f t="shared" si="0"/>
        <v>34.15</v>
      </c>
      <c r="J13" s="13">
        <v>77.8</v>
      </c>
      <c r="K13" s="13">
        <f t="shared" si="1"/>
        <v>38.9</v>
      </c>
      <c r="L13" s="13">
        <f t="shared" si="2"/>
        <v>73.05</v>
      </c>
    </row>
    <row r="14" spans="1:12" ht="31.5" customHeight="1">
      <c r="A14" s="8" t="s">
        <v>43</v>
      </c>
      <c r="B14" s="6">
        <v>20229209</v>
      </c>
      <c r="C14" s="7" t="s">
        <v>44</v>
      </c>
      <c r="D14" s="8" t="s">
        <v>15</v>
      </c>
      <c r="E14" s="7" t="s">
        <v>45</v>
      </c>
      <c r="F14" s="8" t="s">
        <v>17</v>
      </c>
      <c r="G14" s="8" t="s">
        <v>18</v>
      </c>
      <c r="H14" s="7">
        <v>68.1</v>
      </c>
      <c r="I14" s="13">
        <f t="shared" si="0"/>
        <v>34.05</v>
      </c>
      <c r="J14" s="13">
        <v>78.6</v>
      </c>
      <c r="K14" s="13">
        <f t="shared" si="1"/>
        <v>39.3</v>
      </c>
      <c r="L14" s="13">
        <f t="shared" si="2"/>
        <v>73.35</v>
      </c>
    </row>
    <row r="15" spans="1:12" ht="31.5" customHeight="1">
      <c r="A15" s="8" t="s">
        <v>46</v>
      </c>
      <c r="B15" s="6">
        <v>20229229</v>
      </c>
      <c r="C15" s="7" t="s">
        <v>47</v>
      </c>
      <c r="D15" s="8" t="s">
        <v>15</v>
      </c>
      <c r="E15" s="7" t="s">
        <v>48</v>
      </c>
      <c r="F15" s="8" t="s">
        <v>17</v>
      </c>
      <c r="G15" s="8" t="s">
        <v>18</v>
      </c>
      <c r="H15" s="7">
        <v>68.1</v>
      </c>
      <c r="I15" s="13">
        <f t="shared" si="0"/>
        <v>34.05</v>
      </c>
      <c r="J15" s="13">
        <v>89.4</v>
      </c>
      <c r="K15" s="13">
        <f t="shared" si="1"/>
        <v>44.7</v>
      </c>
      <c r="L15" s="13">
        <f t="shared" si="2"/>
        <v>78.75</v>
      </c>
    </row>
    <row r="16" spans="1:12" ht="31.5" customHeight="1">
      <c r="A16" s="8" t="s">
        <v>49</v>
      </c>
      <c r="B16" s="6">
        <v>20229223</v>
      </c>
      <c r="C16" s="7" t="s">
        <v>50</v>
      </c>
      <c r="D16" s="8" t="s">
        <v>15</v>
      </c>
      <c r="E16" s="7" t="s">
        <v>51</v>
      </c>
      <c r="F16" s="8" t="s">
        <v>17</v>
      </c>
      <c r="G16" s="8" t="s">
        <v>18</v>
      </c>
      <c r="H16" s="7">
        <v>67.9</v>
      </c>
      <c r="I16" s="13">
        <f t="shared" si="0"/>
        <v>33.95</v>
      </c>
      <c r="J16" s="13">
        <v>88.4</v>
      </c>
      <c r="K16" s="13">
        <f t="shared" si="1"/>
        <v>44.2</v>
      </c>
      <c r="L16" s="13">
        <f t="shared" si="2"/>
        <v>78.15</v>
      </c>
    </row>
    <row r="17" spans="1:12" ht="31.5" customHeight="1">
      <c r="A17" s="8" t="s">
        <v>52</v>
      </c>
      <c r="B17" s="6">
        <v>20229005</v>
      </c>
      <c r="C17" s="7" t="s">
        <v>53</v>
      </c>
      <c r="D17" s="8" t="s">
        <v>15</v>
      </c>
      <c r="E17" s="7" t="s">
        <v>54</v>
      </c>
      <c r="F17" s="8" t="s">
        <v>17</v>
      </c>
      <c r="G17" s="8" t="s">
        <v>18</v>
      </c>
      <c r="H17" s="7">
        <v>67.8</v>
      </c>
      <c r="I17" s="13">
        <f t="shared" si="0"/>
        <v>33.9</v>
      </c>
      <c r="J17" s="13">
        <v>77</v>
      </c>
      <c r="K17" s="13">
        <f t="shared" si="1"/>
        <v>38.5</v>
      </c>
      <c r="L17" s="13">
        <f t="shared" si="2"/>
        <v>72.4</v>
      </c>
    </row>
    <row r="18" spans="1:12" ht="31.5" customHeight="1">
      <c r="A18" s="8" t="s">
        <v>55</v>
      </c>
      <c r="B18" s="6">
        <v>20229124</v>
      </c>
      <c r="C18" s="7" t="s">
        <v>56</v>
      </c>
      <c r="D18" s="8" t="s">
        <v>15</v>
      </c>
      <c r="E18" s="7" t="s">
        <v>57</v>
      </c>
      <c r="F18" s="8" t="s">
        <v>17</v>
      </c>
      <c r="G18" s="8" t="s">
        <v>18</v>
      </c>
      <c r="H18" s="7">
        <v>67.8</v>
      </c>
      <c r="I18" s="13">
        <f t="shared" si="0"/>
        <v>33.9</v>
      </c>
      <c r="J18" s="13">
        <v>88</v>
      </c>
      <c r="K18" s="13">
        <f t="shared" si="1"/>
        <v>44</v>
      </c>
      <c r="L18" s="13">
        <f t="shared" si="2"/>
        <v>77.9</v>
      </c>
    </row>
    <row r="19" spans="1:12" ht="31.5" customHeight="1">
      <c r="A19" s="8" t="s">
        <v>58</v>
      </c>
      <c r="B19" s="6">
        <v>20229537</v>
      </c>
      <c r="C19" s="7" t="s">
        <v>59</v>
      </c>
      <c r="D19" s="8" t="s">
        <v>15</v>
      </c>
      <c r="E19" s="7" t="s">
        <v>60</v>
      </c>
      <c r="F19" s="8" t="s">
        <v>17</v>
      </c>
      <c r="G19" s="8" t="s">
        <v>18</v>
      </c>
      <c r="H19" s="7">
        <v>67.3</v>
      </c>
      <c r="I19" s="13">
        <f t="shared" si="0"/>
        <v>33.65</v>
      </c>
      <c r="J19" s="13">
        <v>91.6</v>
      </c>
      <c r="K19" s="13">
        <f t="shared" si="1"/>
        <v>45.8</v>
      </c>
      <c r="L19" s="13">
        <f t="shared" si="2"/>
        <v>79.44999999999999</v>
      </c>
    </row>
    <row r="20" spans="1:12" ht="31.5" customHeight="1">
      <c r="A20" s="8" t="s">
        <v>61</v>
      </c>
      <c r="B20" s="6">
        <v>20229029</v>
      </c>
      <c r="C20" s="7" t="s">
        <v>62</v>
      </c>
      <c r="D20" s="8" t="s">
        <v>15</v>
      </c>
      <c r="E20" s="7" t="s">
        <v>63</v>
      </c>
      <c r="F20" s="8" t="s">
        <v>17</v>
      </c>
      <c r="G20" s="8" t="s">
        <v>18</v>
      </c>
      <c r="H20" s="7">
        <v>66</v>
      </c>
      <c r="I20" s="13">
        <f t="shared" si="0"/>
        <v>33</v>
      </c>
      <c r="J20" s="13">
        <v>92</v>
      </c>
      <c r="K20" s="13">
        <f t="shared" si="1"/>
        <v>46</v>
      </c>
      <c r="L20" s="13">
        <f t="shared" si="2"/>
        <v>79</v>
      </c>
    </row>
    <row r="21" spans="1:12" ht="31.5" customHeight="1">
      <c r="A21" s="8" t="s">
        <v>64</v>
      </c>
      <c r="B21" s="6">
        <v>20229514</v>
      </c>
      <c r="C21" s="7" t="s">
        <v>65</v>
      </c>
      <c r="D21" s="8" t="s">
        <v>15</v>
      </c>
      <c r="E21" s="7" t="s">
        <v>66</v>
      </c>
      <c r="F21" s="8" t="s">
        <v>17</v>
      </c>
      <c r="G21" s="8" t="s">
        <v>18</v>
      </c>
      <c r="H21" s="7">
        <v>65.5</v>
      </c>
      <c r="I21" s="13">
        <f t="shared" si="0"/>
        <v>32.75</v>
      </c>
      <c r="J21" s="13">
        <v>78</v>
      </c>
      <c r="K21" s="13">
        <f t="shared" si="1"/>
        <v>39</v>
      </c>
      <c r="L21" s="13">
        <f t="shared" si="2"/>
        <v>71.75</v>
      </c>
    </row>
    <row r="22" spans="1:12" ht="31.5" customHeight="1">
      <c r="A22" s="8" t="s">
        <v>67</v>
      </c>
      <c r="B22" s="6">
        <v>20229622</v>
      </c>
      <c r="C22" s="7" t="s">
        <v>68</v>
      </c>
      <c r="D22" s="8" t="s">
        <v>15</v>
      </c>
      <c r="E22" s="7" t="s">
        <v>69</v>
      </c>
      <c r="F22" s="8" t="s">
        <v>17</v>
      </c>
      <c r="G22" s="8" t="s">
        <v>18</v>
      </c>
      <c r="H22" s="7">
        <v>65.2</v>
      </c>
      <c r="I22" s="13">
        <f t="shared" si="0"/>
        <v>32.6</v>
      </c>
      <c r="J22" s="13">
        <v>80.4</v>
      </c>
      <c r="K22" s="13">
        <f t="shared" si="1"/>
        <v>40.2</v>
      </c>
      <c r="L22" s="13">
        <f t="shared" si="2"/>
        <v>72.80000000000001</v>
      </c>
    </row>
    <row r="23" spans="1:12" ht="31.5" customHeight="1">
      <c r="A23" s="8" t="s">
        <v>70</v>
      </c>
      <c r="B23" s="6">
        <v>20229333</v>
      </c>
      <c r="C23" s="7" t="s">
        <v>71</v>
      </c>
      <c r="D23" s="8" t="s">
        <v>15</v>
      </c>
      <c r="E23" s="7" t="s">
        <v>72</v>
      </c>
      <c r="F23" s="8" t="s">
        <v>17</v>
      </c>
      <c r="G23" s="8" t="s">
        <v>18</v>
      </c>
      <c r="H23" s="7">
        <v>64.9</v>
      </c>
      <c r="I23" s="13">
        <f t="shared" si="0"/>
        <v>32.45</v>
      </c>
      <c r="J23" s="13">
        <v>83.8</v>
      </c>
      <c r="K23" s="13">
        <f t="shared" si="1"/>
        <v>41.9</v>
      </c>
      <c r="L23" s="13">
        <f t="shared" si="2"/>
        <v>74.35</v>
      </c>
    </row>
    <row r="24" spans="1:12" ht="31.5" customHeight="1">
      <c r="A24" s="8" t="s">
        <v>73</v>
      </c>
      <c r="B24" s="6">
        <v>20229111</v>
      </c>
      <c r="C24" s="7" t="s">
        <v>74</v>
      </c>
      <c r="D24" s="8" t="s">
        <v>15</v>
      </c>
      <c r="E24" s="7" t="s">
        <v>75</v>
      </c>
      <c r="F24" s="8" t="s">
        <v>17</v>
      </c>
      <c r="G24" s="8" t="s">
        <v>18</v>
      </c>
      <c r="H24" s="7">
        <v>64.8</v>
      </c>
      <c r="I24" s="13">
        <f t="shared" si="0"/>
        <v>32.4</v>
      </c>
      <c r="J24" s="13">
        <v>82.2</v>
      </c>
      <c r="K24" s="13">
        <f t="shared" si="1"/>
        <v>41.1</v>
      </c>
      <c r="L24" s="13">
        <f t="shared" si="2"/>
        <v>73.5</v>
      </c>
    </row>
  </sheetData>
  <sheetProtection/>
  <mergeCells count="2">
    <mergeCell ref="A1:L1"/>
    <mergeCell ref="A3:L3"/>
  </mergeCells>
  <conditionalFormatting sqref="B4">
    <cfRule type="expression" priority="6" dxfId="0" stopIfTrue="1">
      <formula>AND(COUNTIF($B$4,B4)&gt;1,NOT(ISBLANK(B4)))</formula>
    </cfRule>
  </conditionalFormatting>
  <conditionalFormatting sqref="B5:B22">
    <cfRule type="expression" priority="2" dxfId="0" stopIfTrue="1">
      <formula>AND(COUNTIF($B$5:$B$22,B5)&gt;1,NOT(ISBLANK(B5)))</formula>
    </cfRule>
  </conditionalFormatting>
  <conditionalFormatting sqref="B23:B24">
    <cfRule type="expression" priority="1" dxfId="0" stopIfTrue="1">
      <formula>AND(COUNTIF($B$23:$B$24,B23)&gt;1,NOT(ISBLANK(B23)))</formula>
    </cfRule>
  </conditionalFormatting>
  <dataValidations count="3">
    <dataValidation type="list" allowBlank="1" showInputMessage="1" showErrorMessage="1" sqref="E4">
      <formula1>"身份证号码"</formula1>
    </dataValidation>
    <dataValidation type="list" allowBlank="1" showInputMessage="1" showErrorMessage="1" sqref="D4 D22 D5:D19 D20:D21 D23:D24">
      <formula1>"男,女"</formula1>
    </dataValidation>
    <dataValidation allowBlank="1" showInputMessage="1" showErrorMessage="1" sqref="G4 F22 F24 F5:F19 F20:F21"/>
  </dataValidations>
  <printOptions horizontalCentered="1"/>
  <pageMargins left="0.275" right="0.15694444444444444" top="0.5902777777777778" bottom="0.3541666666666667" header="0.5118055555555555" footer="0.275"/>
  <pageSetup horizontalDpi="600" verticalDpi="600" orientation="portrait" paperSize="9"/>
  <headerFooter>
    <oddFooter>&amp;L录入人：&amp;C复核人：&amp;R监督人：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P9" sqref="P9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3.00390625" style="2" customWidth="1"/>
    <col min="7" max="7" width="6.625" style="2" customWidth="1"/>
    <col min="8" max="12" width="6.625" style="0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21" customHeight="1">
      <c r="A3" s="5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12" t="s">
        <v>12</v>
      </c>
    </row>
    <row r="5" spans="1:12" s="1" customFormat="1" ht="21" customHeight="1">
      <c r="A5" s="8" t="s">
        <v>13</v>
      </c>
      <c r="B5" s="6">
        <v>20227610</v>
      </c>
      <c r="C5" s="7" t="s">
        <v>77</v>
      </c>
      <c r="D5" s="7" t="s">
        <v>15</v>
      </c>
      <c r="E5" s="7" t="s">
        <v>78</v>
      </c>
      <c r="F5" s="14" t="s">
        <v>79</v>
      </c>
      <c r="G5" s="8" t="s">
        <v>80</v>
      </c>
      <c r="H5" s="7">
        <v>86.1</v>
      </c>
      <c r="I5" s="13">
        <f aca="true" t="shared" si="0" ref="I5:I33">H5*0.5</f>
        <v>43.05</v>
      </c>
      <c r="J5" s="13">
        <v>85.6</v>
      </c>
      <c r="K5" s="13">
        <f aca="true" t="shared" si="1" ref="K5:K33">J5*0.5</f>
        <v>42.8</v>
      </c>
      <c r="L5" s="13">
        <f aca="true" t="shared" si="2" ref="L5:L33">I5+K5</f>
        <v>85.85</v>
      </c>
    </row>
    <row r="6" spans="1:12" ht="21" customHeight="1">
      <c r="A6" s="8" t="s">
        <v>19</v>
      </c>
      <c r="B6" s="6">
        <v>20227601</v>
      </c>
      <c r="C6" s="7" t="s">
        <v>81</v>
      </c>
      <c r="D6" s="7" t="s">
        <v>15</v>
      </c>
      <c r="E6" s="7" t="s">
        <v>82</v>
      </c>
      <c r="F6" s="14" t="s">
        <v>79</v>
      </c>
      <c r="G6" s="8" t="s">
        <v>80</v>
      </c>
      <c r="H6" s="7">
        <v>74.6</v>
      </c>
      <c r="I6" s="13">
        <f t="shared" si="0"/>
        <v>37.3</v>
      </c>
      <c r="J6" s="13">
        <v>82.2</v>
      </c>
      <c r="K6" s="13">
        <f t="shared" si="1"/>
        <v>41.1</v>
      </c>
      <c r="L6" s="13">
        <f t="shared" si="2"/>
        <v>78.4</v>
      </c>
    </row>
    <row r="7" spans="1:12" s="1" customFormat="1" ht="21" customHeight="1">
      <c r="A7" s="8" t="s">
        <v>22</v>
      </c>
      <c r="B7" s="6">
        <v>20227618</v>
      </c>
      <c r="C7" s="7" t="s">
        <v>83</v>
      </c>
      <c r="D7" s="8" t="s">
        <v>15</v>
      </c>
      <c r="E7" s="7" t="s">
        <v>84</v>
      </c>
      <c r="F7" s="14" t="s">
        <v>79</v>
      </c>
      <c r="G7" s="8" t="s">
        <v>80</v>
      </c>
      <c r="H7" s="7">
        <v>73.4</v>
      </c>
      <c r="I7" s="13">
        <f t="shared" si="0"/>
        <v>36.7</v>
      </c>
      <c r="J7" s="13">
        <v>86.2</v>
      </c>
      <c r="K7" s="13">
        <f t="shared" si="1"/>
        <v>43.1</v>
      </c>
      <c r="L7" s="13">
        <f t="shared" si="2"/>
        <v>79.80000000000001</v>
      </c>
    </row>
    <row r="8" spans="1:12" ht="21" customHeight="1">
      <c r="A8" s="8" t="s">
        <v>25</v>
      </c>
      <c r="B8" s="6">
        <v>20227804</v>
      </c>
      <c r="C8" s="7" t="s">
        <v>85</v>
      </c>
      <c r="D8" s="8" t="s">
        <v>15</v>
      </c>
      <c r="E8" s="7" t="s">
        <v>86</v>
      </c>
      <c r="F8" s="14" t="s">
        <v>79</v>
      </c>
      <c r="G8" s="8" t="s">
        <v>80</v>
      </c>
      <c r="H8" s="7">
        <v>72.8</v>
      </c>
      <c r="I8" s="13">
        <f t="shared" si="0"/>
        <v>36.4</v>
      </c>
      <c r="J8" s="13">
        <v>89.8</v>
      </c>
      <c r="K8" s="13">
        <f t="shared" si="1"/>
        <v>44.9</v>
      </c>
      <c r="L8" s="13">
        <f t="shared" si="2"/>
        <v>81.3</v>
      </c>
    </row>
    <row r="9" spans="1:12" s="1" customFormat="1" ht="21" customHeight="1">
      <c r="A9" s="8" t="s">
        <v>28</v>
      </c>
      <c r="B9" s="6">
        <v>20227740</v>
      </c>
      <c r="C9" s="7" t="s">
        <v>87</v>
      </c>
      <c r="D9" s="8" t="s">
        <v>15</v>
      </c>
      <c r="E9" s="7" t="s">
        <v>88</v>
      </c>
      <c r="F9" s="14" t="s">
        <v>79</v>
      </c>
      <c r="G9" s="8" t="s">
        <v>80</v>
      </c>
      <c r="H9" s="7">
        <v>72.6</v>
      </c>
      <c r="I9" s="13">
        <f t="shared" si="0"/>
        <v>36.3</v>
      </c>
      <c r="J9" s="13">
        <v>90.4</v>
      </c>
      <c r="K9" s="13">
        <f t="shared" si="1"/>
        <v>45.2</v>
      </c>
      <c r="L9" s="13">
        <f t="shared" si="2"/>
        <v>81.5</v>
      </c>
    </row>
    <row r="10" spans="1:12" ht="21" customHeight="1">
      <c r="A10" s="8" t="s">
        <v>31</v>
      </c>
      <c r="B10" s="6">
        <v>20227708</v>
      </c>
      <c r="C10" s="7" t="s">
        <v>89</v>
      </c>
      <c r="D10" s="7" t="s">
        <v>15</v>
      </c>
      <c r="E10" s="7" t="s">
        <v>90</v>
      </c>
      <c r="F10" s="14" t="s">
        <v>79</v>
      </c>
      <c r="G10" s="8" t="s">
        <v>80</v>
      </c>
      <c r="H10" s="7">
        <v>71.6</v>
      </c>
      <c r="I10" s="13">
        <f t="shared" si="0"/>
        <v>35.8</v>
      </c>
      <c r="J10" s="13">
        <v>83.8</v>
      </c>
      <c r="K10" s="13">
        <f t="shared" si="1"/>
        <v>41.9</v>
      </c>
      <c r="L10" s="13">
        <f t="shared" si="2"/>
        <v>77.69999999999999</v>
      </c>
    </row>
    <row r="11" spans="1:12" ht="21" customHeight="1">
      <c r="A11" s="8" t="s">
        <v>34</v>
      </c>
      <c r="B11" s="6">
        <v>20227712</v>
      </c>
      <c r="C11" s="7" t="s">
        <v>91</v>
      </c>
      <c r="D11" s="8" t="s">
        <v>15</v>
      </c>
      <c r="E11" s="7" t="s">
        <v>92</v>
      </c>
      <c r="F11" s="14" t="s">
        <v>79</v>
      </c>
      <c r="G11" s="8" t="s">
        <v>80</v>
      </c>
      <c r="H11" s="7">
        <v>71.6</v>
      </c>
      <c r="I11" s="13">
        <f t="shared" si="0"/>
        <v>35.8</v>
      </c>
      <c r="J11" s="13">
        <v>83.6</v>
      </c>
      <c r="K11" s="13">
        <f t="shared" si="1"/>
        <v>41.8</v>
      </c>
      <c r="L11" s="13">
        <f t="shared" si="2"/>
        <v>77.6</v>
      </c>
    </row>
    <row r="12" spans="1:12" ht="21" customHeight="1">
      <c r="A12" s="8" t="s">
        <v>37</v>
      </c>
      <c r="B12" s="6">
        <v>20227805</v>
      </c>
      <c r="C12" s="7" t="s">
        <v>93</v>
      </c>
      <c r="D12" s="8" t="s">
        <v>15</v>
      </c>
      <c r="E12" s="7" t="s">
        <v>94</v>
      </c>
      <c r="F12" s="14" t="s">
        <v>79</v>
      </c>
      <c r="G12" s="8" t="s">
        <v>80</v>
      </c>
      <c r="H12" s="7">
        <v>71.4</v>
      </c>
      <c r="I12" s="13">
        <f t="shared" si="0"/>
        <v>35.7</v>
      </c>
      <c r="J12" s="13">
        <v>82</v>
      </c>
      <c r="K12" s="13">
        <f t="shared" si="1"/>
        <v>41</v>
      </c>
      <c r="L12" s="13">
        <f t="shared" si="2"/>
        <v>76.7</v>
      </c>
    </row>
    <row r="13" spans="1:12" ht="21" customHeight="1">
      <c r="A13" s="8" t="s">
        <v>40</v>
      </c>
      <c r="B13" s="6">
        <v>20227627</v>
      </c>
      <c r="C13" s="7" t="s">
        <v>95</v>
      </c>
      <c r="D13" s="8" t="s">
        <v>15</v>
      </c>
      <c r="E13" s="7" t="s">
        <v>96</v>
      </c>
      <c r="F13" s="14" t="s">
        <v>79</v>
      </c>
      <c r="G13" s="8" t="s">
        <v>80</v>
      </c>
      <c r="H13" s="7">
        <v>70.8</v>
      </c>
      <c r="I13" s="13">
        <f t="shared" si="0"/>
        <v>35.4</v>
      </c>
      <c r="J13" s="13">
        <v>83.6</v>
      </c>
      <c r="K13" s="13">
        <f t="shared" si="1"/>
        <v>41.8</v>
      </c>
      <c r="L13" s="13">
        <f t="shared" si="2"/>
        <v>77.19999999999999</v>
      </c>
    </row>
    <row r="14" spans="1:12" ht="21" customHeight="1">
      <c r="A14" s="8" t="s">
        <v>43</v>
      </c>
      <c r="B14" s="6">
        <v>20227911</v>
      </c>
      <c r="C14" s="7" t="s">
        <v>97</v>
      </c>
      <c r="D14" s="8" t="s">
        <v>15</v>
      </c>
      <c r="E14" s="7" t="s">
        <v>98</v>
      </c>
      <c r="F14" s="14" t="s">
        <v>99</v>
      </c>
      <c r="G14" s="8" t="s">
        <v>100</v>
      </c>
      <c r="H14" s="7">
        <v>74.1</v>
      </c>
      <c r="I14" s="13">
        <f t="shared" si="0"/>
        <v>37.05</v>
      </c>
      <c r="J14" s="13">
        <v>89.6</v>
      </c>
      <c r="K14" s="13">
        <f t="shared" si="1"/>
        <v>44.8</v>
      </c>
      <c r="L14" s="13">
        <f t="shared" si="2"/>
        <v>81.85</v>
      </c>
    </row>
    <row r="15" spans="1:12" ht="21" customHeight="1">
      <c r="A15" s="8" t="s">
        <v>46</v>
      </c>
      <c r="B15" s="6">
        <v>20228011</v>
      </c>
      <c r="C15" s="7" t="s">
        <v>101</v>
      </c>
      <c r="D15" s="7" t="s">
        <v>15</v>
      </c>
      <c r="E15" s="7" t="s">
        <v>102</v>
      </c>
      <c r="F15" s="14" t="s">
        <v>99</v>
      </c>
      <c r="G15" s="8" t="s">
        <v>100</v>
      </c>
      <c r="H15" s="7">
        <v>71.8</v>
      </c>
      <c r="I15" s="13">
        <f t="shared" si="0"/>
        <v>35.9</v>
      </c>
      <c r="J15" s="13">
        <v>84.6</v>
      </c>
      <c r="K15" s="13">
        <f t="shared" si="1"/>
        <v>42.3</v>
      </c>
      <c r="L15" s="13">
        <f t="shared" si="2"/>
        <v>78.19999999999999</v>
      </c>
    </row>
    <row r="16" spans="1:12" ht="21" customHeight="1">
      <c r="A16" s="8" t="s">
        <v>49</v>
      </c>
      <c r="B16" s="6">
        <v>20228029</v>
      </c>
      <c r="C16" s="7" t="s">
        <v>103</v>
      </c>
      <c r="D16" s="7" t="s">
        <v>104</v>
      </c>
      <c r="E16" s="7" t="s">
        <v>105</v>
      </c>
      <c r="F16" s="14" t="s">
        <v>99</v>
      </c>
      <c r="G16" s="8" t="s">
        <v>100</v>
      </c>
      <c r="H16" s="7">
        <v>69.2</v>
      </c>
      <c r="I16" s="13">
        <f t="shared" si="0"/>
        <v>34.6</v>
      </c>
      <c r="J16" s="13">
        <v>83.6</v>
      </c>
      <c r="K16" s="13">
        <f t="shared" si="1"/>
        <v>41.8</v>
      </c>
      <c r="L16" s="13">
        <f t="shared" si="2"/>
        <v>76.4</v>
      </c>
    </row>
    <row r="17" spans="1:12" ht="21" customHeight="1">
      <c r="A17" s="8" t="s">
        <v>52</v>
      </c>
      <c r="B17" s="6">
        <v>20228032</v>
      </c>
      <c r="C17" s="7" t="s">
        <v>106</v>
      </c>
      <c r="D17" s="7" t="s">
        <v>15</v>
      </c>
      <c r="E17" s="7" t="s">
        <v>107</v>
      </c>
      <c r="F17" s="14" t="s">
        <v>99</v>
      </c>
      <c r="G17" s="8" t="s">
        <v>100</v>
      </c>
      <c r="H17" s="7">
        <v>68.5</v>
      </c>
      <c r="I17" s="13">
        <f t="shared" si="0"/>
        <v>34.25</v>
      </c>
      <c r="J17" s="13">
        <v>75.6</v>
      </c>
      <c r="K17" s="13">
        <f t="shared" si="1"/>
        <v>37.8</v>
      </c>
      <c r="L17" s="13">
        <f t="shared" si="2"/>
        <v>72.05</v>
      </c>
    </row>
    <row r="18" spans="1:12" ht="21" customHeight="1">
      <c r="A18" s="8" t="s">
        <v>55</v>
      </c>
      <c r="B18" s="6">
        <v>20227833</v>
      </c>
      <c r="C18" s="7" t="s">
        <v>108</v>
      </c>
      <c r="D18" s="8" t="s">
        <v>104</v>
      </c>
      <c r="E18" s="7" t="s">
        <v>109</v>
      </c>
      <c r="F18" s="14" t="s">
        <v>99</v>
      </c>
      <c r="G18" s="8" t="s">
        <v>100</v>
      </c>
      <c r="H18" s="7">
        <v>66.7</v>
      </c>
      <c r="I18" s="13">
        <f t="shared" si="0"/>
        <v>33.35</v>
      </c>
      <c r="J18" s="13">
        <v>86.2</v>
      </c>
      <c r="K18" s="13">
        <f t="shared" si="1"/>
        <v>43.1</v>
      </c>
      <c r="L18" s="13">
        <f t="shared" si="2"/>
        <v>76.45</v>
      </c>
    </row>
    <row r="19" spans="1:12" ht="21" customHeight="1">
      <c r="A19" s="8" t="s">
        <v>58</v>
      </c>
      <c r="B19" s="6">
        <v>20228111</v>
      </c>
      <c r="C19" s="7" t="s">
        <v>110</v>
      </c>
      <c r="D19" s="7" t="s">
        <v>104</v>
      </c>
      <c r="E19" s="7" t="s">
        <v>111</v>
      </c>
      <c r="F19" s="14" t="s">
        <v>99</v>
      </c>
      <c r="G19" s="8" t="s">
        <v>100</v>
      </c>
      <c r="H19" s="7">
        <v>65.1</v>
      </c>
      <c r="I19" s="13">
        <f t="shared" si="0"/>
        <v>32.55</v>
      </c>
      <c r="J19" s="13" t="s">
        <v>112</v>
      </c>
      <c r="K19" s="13">
        <v>0</v>
      </c>
      <c r="L19" s="13">
        <f t="shared" si="2"/>
        <v>32.55</v>
      </c>
    </row>
    <row r="20" spans="1:12" ht="21" customHeight="1">
      <c r="A20" s="8" t="s">
        <v>61</v>
      </c>
      <c r="B20" s="6">
        <v>20228117</v>
      </c>
      <c r="C20" s="7" t="s">
        <v>113</v>
      </c>
      <c r="D20" s="7" t="s">
        <v>104</v>
      </c>
      <c r="E20" s="7" t="s">
        <v>114</v>
      </c>
      <c r="F20" s="14" t="s">
        <v>99</v>
      </c>
      <c r="G20" s="8" t="s">
        <v>100</v>
      </c>
      <c r="H20" s="7">
        <v>64.9</v>
      </c>
      <c r="I20" s="13">
        <f t="shared" si="0"/>
        <v>32.45</v>
      </c>
      <c r="J20" s="13">
        <v>84.4</v>
      </c>
      <c r="K20" s="13">
        <f t="shared" si="1"/>
        <v>42.2</v>
      </c>
      <c r="L20" s="13">
        <f t="shared" si="2"/>
        <v>74.65</v>
      </c>
    </row>
    <row r="21" spans="1:12" ht="21" customHeight="1">
      <c r="A21" s="8" t="s">
        <v>64</v>
      </c>
      <c r="B21" s="6">
        <v>20228033</v>
      </c>
      <c r="C21" s="7" t="s">
        <v>115</v>
      </c>
      <c r="D21" s="7" t="s">
        <v>15</v>
      </c>
      <c r="E21" s="7" t="s">
        <v>116</v>
      </c>
      <c r="F21" s="14" t="s">
        <v>99</v>
      </c>
      <c r="G21" s="8" t="s">
        <v>100</v>
      </c>
      <c r="H21" s="7">
        <v>63.7</v>
      </c>
      <c r="I21" s="13">
        <f t="shared" si="0"/>
        <v>31.85</v>
      </c>
      <c r="J21" s="13">
        <v>91</v>
      </c>
      <c r="K21" s="13">
        <f t="shared" si="1"/>
        <v>45.5</v>
      </c>
      <c r="L21" s="13">
        <f t="shared" si="2"/>
        <v>77.35</v>
      </c>
    </row>
    <row r="22" spans="1:12" ht="21" customHeight="1">
      <c r="A22" s="8" t="s">
        <v>67</v>
      </c>
      <c r="B22" s="6">
        <v>20227922</v>
      </c>
      <c r="C22" s="7" t="s">
        <v>117</v>
      </c>
      <c r="D22" s="8" t="s">
        <v>104</v>
      </c>
      <c r="E22" s="7" t="s">
        <v>118</v>
      </c>
      <c r="F22" s="14" t="s">
        <v>99</v>
      </c>
      <c r="G22" s="8" t="s">
        <v>100</v>
      </c>
      <c r="H22" s="7">
        <v>63.1</v>
      </c>
      <c r="I22" s="13">
        <f t="shared" si="0"/>
        <v>31.55</v>
      </c>
      <c r="J22" s="13">
        <v>77.6</v>
      </c>
      <c r="K22" s="13">
        <f t="shared" si="1"/>
        <v>38.8</v>
      </c>
      <c r="L22" s="13">
        <f t="shared" si="2"/>
        <v>70.35</v>
      </c>
    </row>
    <row r="23" spans="1:12" ht="21" customHeight="1">
      <c r="A23" s="8" t="s">
        <v>70</v>
      </c>
      <c r="B23" s="6">
        <v>20228108</v>
      </c>
      <c r="C23" s="7" t="s">
        <v>119</v>
      </c>
      <c r="D23" s="7" t="s">
        <v>15</v>
      </c>
      <c r="E23" s="7" t="s">
        <v>120</v>
      </c>
      <c r="F23" s="14" t="s">
        <v>99</v>
      </c>
      <c r="G23" s="8" t="s">
        <v>100</v>
      </c>
      <c r="H23" s="7">
        <v>63</v>
      </c>
      <c r="I23" s="13">
        <f t="shared" si="0"/>
        <v>31.5</v>
      </c>
      <c r="J23" s="13">
        <v>74.4</v>
      </c>
      <c r="K23" s="13">
        <f t="shared" si="1"/>
        <v>37.2</v>
      </c>
      <c r="L23" s="13">
        <f t="shared" si="2"/>
        <v>68.7</v>
      </c>
    </row>
    <row r="24" spans="1:12" ht="21" customHeight="1">
      <c r="A24" s="8" t="s">
        <v>73</v>
      </c>
      <c r="B24" s="6">
        <v>20228811</v>
      </c>
      <c r="C24" s="7" t="s">
        <v>121</v>
      </c>
      <c r="D24" s="8" t="s">
        <v>15</v>
      </c>
      <c r="E24" s="7" t="s">
        <v>122</v>
      </c>
      <c r="F24" s="14" t="s">
        <v>123</v>
      </c>
      <c r="G24" s="8" t="s">
        <v>124</v>
      </c>
      <c r="H24" s="7">
        <v>86.8</v>
      </c>
      <c r="I24" s="13">
        <f t="shared" si="0"/>
        <v>43.4</v>
      </c>
      <c r="J24" s="13">
        <v>88</v>
      </c>
      <c r="K24" s="13">
        <f t="shared" si="1"/>
        <v>44</v>
      </c>
      <c r="L24" s="13">
        <f t="shared" si="2"/>
        <v>87.4</v>
      </c>
    </row>
    <row r="25" spans="1:12" ht="21" customHeight="1">
      <c r="A25" s="8" t="s">
        <v>125</v>
      </c>
      <c r="B25" s="6">
        <v>20228831</v>
      </c>
      <c r="C25" s="7" t="s">
        <v>126</v>
      </c>
      <c r="D25" s="8" t="s">
        <v>15</v>
      </c>
      <c r="E25" s="7" t="s">
        <v>127</v>
      </c>
      <c r="F25" s="14" t="s">
        <v>123</v>
      </c>
      <c r="G25" s="8" t="s">
        <v>124</v>
      </c>
      <c r="H25" s="7">
        <v>86.6</v>
      </c>
      <c r="I25" s="13">
        <f t="shared" si="0"/>
        <v>43.3</v>
      </c>
      <c r="J25" s="13">
        <v>79.6</v>
      </c>
      <c r="K25" s="13">
        <f t="shared" si="1"/>
        <v>39.8</v>
      </c>
      <c r="L25" s="13">
        <f t="shared" si="2"/>
        <v>83.1</v>
      </c>
    </row>
    <row r="26" spans="1:12" ht="21" customHeight="1">
      <c r="A26" s="8" t="s">
        <v>128</v>
      </c>
      <c r="B26" s="6">
        <v>20228240</v>
      </c>
      <c r="C26" s="7" t="s">
        <v>129</v>
      </c>
      <c r="D26" s="8" t="s">
        <v>15</v>
      </c>
      <c r="E26" s="7" t="s">
        <v>130</v>
      </c>
      <c r="F26" s="14" t="s">
        <v>123</v>
      </c>
      <c r="G26" s="8" t="s">
        <v>124</v>
      </c>
      <c r="H26" s="7">
        <v>86.2</v>
      </c>
      <c r="I26" s="13">
        <f t="shared" si="0"/>
        <v>43.1</v>
      </c>
      <c r="J26" s="13">
        <v>81.4</v>
      </c>
      <c r="K26" s="13">
        <f t="shared" si="1"/>
        <v>40.7</v>
      </c>
      <c r="L26" s="13">
        <f t="shared" si="2"/>
        <v>83.80000000000001</v>
      </c>
    </row>
    <row r="27" spans="1:12" ht="21" customHeight="1">
      <c r="A27" s="8" t="s">
        <v>131</v>
      </c>
      <c r="B27" s="6">
        <v>20228612</v>
      </c>
      <c r="C27" s="7" t="s">
        <v>132</v>
      </c>
      <c r="D27" s="8" t="s">
        <v>104</v>
      </c>
      <c r="E27" s="7" t="s">
        <v>133</v>
      </c>
      <c r="F27" s="14" t="s">
        <v>123</v>
      </c>
      <c r="G27" s="8" t="s">
        <v>124</v>
      </c>
      <c r="H27" s="7">
        <v>86</v>
      </c>
      <c r="I27" s="13">
        <f t="shared" si="0"/>
        <v>43</v>
      </c>
      <c r="J27" s="13" t="s">
        <v>112</v>
      </c>
      <c r="K27" s="13">
        <v>0</v>
      </c>
      <c r="L27" s="13">
        <f t="shared" si="2"/>
        <v>43</v>
      </c>
    </row>
    <row r="28" spans="1:12" ht="21" customHeight="1">
      <c r="A28" s="8" t="s">
        <v>134</v>
      </c>
      <c r="B28" s="6">
        <v>20228637</v>
      </c>
      <c r="C28" s="7" t="s">
        <v>135</v>
      </c>
      <c r="D28" s="8" t="s">
        <v>15</v>
      </c>
      <c r="E28" s="7" t="s">
        <v>136</v>
      </c>
      <c r="F28" s="14" t="s">
        <v>123</v>
      </c>
      <c r="G28" s="8" t="s">
        <v>124</v>
      </c>
      <c r="H28" s="7">
        <v>85.6</v>
      </c>
      <c r="I28" s="13">
        <f t="shared" si="0"/>
        <v>42.8</v>
      </c>
      <c r="J28" s="13" t="s">
        <v>112</v>
      </c>
      <c r="K28" s="13">
        <v>0</v>
      </c>
      <c r="L28" s="13">
        <f t="shared" si="2"/>
        <v>42.8</v>
      </c>
    </row>
    <row r="29" spans="1:12" ht="21" customHeight="1">
      <c r="A29" s="8" t="s">
        <v>137</v>
      </c>
      <c r="B29" s="6">
        <v>20228333</v>
      </c>
      <c r="C29" s="7" t="s">
        <v>138</v>
      </c>
      <c r="D29" s="8" t="s">
        <v>15</v>
      </c>
      <c r="E29" s="7" t="s">
        <v>139</v>
      </c>
      <c r="F29" s="14" t="s">
        <v>123</v>
      </c>
      <c r="G29" s="8" t="s">
        <v>124</v>
      </c>
      <c r="H29" s="7">
        <v>85.4</v>
      </c>
      <c r="I29" s="13">
        <f t="shared" si="0"/>
        <v>42.7</v>
      </c>
      <c r="J29" s="13">
        <v>85.2</v>
      </c>
      <c r="K29" s="13">
        <f t="shared" si="1"/>
        <v>42.6</v>
      </c>
      <c r="L29" s="13">
        <f t="shared" si="2"/>
        <v>85.30000000000001</v>
      </c>
    </row>
    <row r="30" spans="1:12" ht="21" customHeight="1">
      <c r="A30" s="8" t="s">
        <v>140</v>
      </c>
      <c r="B30" s="6">
        <v>20228203</v>
      </c>
      <c r="C30" s="18" t="s">
        <v>141</v>
      </c>
      <c r="D30" s="18" t="s">
        <v>15</v>
      </c>
      <c r="E30" s="7" t="s">
        <v>142</v>
      </c>
      <c r="F30" s="14" t="s">
        <v>123</v>
      </c>
      <c r="G30" s="7">
        <v>202225</v>
      </c>
      <c r="H30" s="7">
        <v>84.2</v>
      </c>
      <c r="I30" s="13">
        <f t="shared" si="0"/>
        <v>42.1</v>
      </c>
      <c r="J30" s="13">
        <v>89.2</v>
      </c>
      <c r="K30" s="13">
        <f t="shared" si="1"/>
        <v>44.6</v>
      </c>
      <c r="L30" s="13">
        <f t="shared" si="2"/>
        <v>86.7</v>
      </c>
    </row>
    <row r="31" spans="1:12" ht="21" customHeight="1">
      <c r="A31" s="8" t="s">
        <v>143</v>
      </c>
      <c r="B31" s="6">
        <v>20228709</v>
      </c>
      <c r="C31" s="7" t="s">
        <v>144</v>
      </c>
      <c r="D31" s="8" t="s">
        <v>15</v>
      </c>
      <c r="E31" s="7" t="s">
        <v>145</v>
      </c>
      <c r="F31" s="14" t="s">
        <v>123</v>
      </c>
      <c r="G31" s="8" t="s">
        <v>124</v>
      </c>
      <c r="H31" s="7">
        <v>83.8</v>
      </c>
      <c r="I31" s="13">
        <f t="shared" si="0"/>
        <v>41.9</v>
      </c>
      <c r="J31" s="13">
        <v>82</v>
      </c>
      <c r="K31" s="13">
        <f t="shared" si="1"/>
        <v>41</v>
      </c>
      <c r="L31" s="13">
        <f t="shared" si="2"/>
        <v>82.9</v>
      </c>
    </row>
    <row r="32" spans="1:12" s="1" customFormat="1" ht="21" customHeight="1">
      <c r="A32" s="8" t="s">
        <v>146</v>
      </c>
      <c r="B32" s="6">
        <v>20228639</v>
      </c>
      <c r="C32" s="7" t="s">
        <v>147</v>
      </c>
      <c r="D32" s="8" t="s">
        <v>104</v>
      </c>
      <c r="E32" s="7" t="s">
        <v>148</v>
      </c>
      <c r="F32" s="14" t="s">
        <v>123</v>
      </c>
      <c r="G32" s="8" t="s">
        <v>124</v>
      </c>
      <c r="H32" s="7">
        <v>83.4</v>
      </c>
      <c r="I32" s="13">
        <f t="shared" si="0"/>
        <v>41.7</v>
      </c>
      <c r="J32" s="13">
        <v>79.6</v>
      </c>
      <c r="K32" s="13">
        <f t="shared" si="1"/>
        <v>39.8</v>
      </c>
      <c r="L32" s="13">
        <f t="shared" si="2"/>
        <v>81.5</v>
      </c>
    </row>
    <row r="33" spans="1:12" ht="21" customHeight="1">
      <c r="A33" s="8" t="s">
        <v>149</v>
      </c>
      <c r="B33" s="6">
        <v>20228236</v>
      </c>
      <c r="C33" s="7" t="s">
        <v>150</v>
      </c>
      <c r="D33" s="8" t="s">
        <v>15</v>
      </c>
      <c r="E33" s="7" t="s">
        <v>151</v>
      </c>
      <c r="F33" s="14" t="s">
        <v>123</v>
      </c>
      <c r="G33" s="8" t="s">
        <v>124</v>
      </c>
      <c r="H33" s="7">
        <v>83.2</v>
      </c>
      <c r="I33" s="13">
        <f t="shared" si="0"/>
        <v>41.6</v>
      </c>
      <c r="J33" s="13">
        <v>93.4</v>
      </c>
      <c r="K33" s="13">
        <f t="shared" si="1"/>
        <v>46.7</v>
      </c>
      <c r="L33" s="13">
        <f t="shared" si="2"/>
        <v>88.30000000000001</v>
      </c>
    </row>
  </sheetData>
  <sheetProtection/>
  <mergeCells count="2">
    <mergeCell ref="A1:L1"/>
    <mergeCell ref="A3:L3"/>
  </mergeCells>
  <conditionalFormatting sqref="B4">
    <cfRule type="expression" priority="7" dxfId="0" stopIfTrue="1">
      <formula>AND(COUNTIF($B$4,B4)&gt;1,NOT(ISBLANK(B4)))</formula>
    </cfRule>
  </conditionalFormatting>
  <conditionalFormatting sqref="B13">
    <cfRule type="expression" priority="1" dxfId="0" stopIfTrue="1">
      <formula>AND(COUNTIF($B$13,B13)&gt;1,NOT(ISBLANK(B13)))</formula>
    </cfRule>
  </conditionalFormatting>
  <conditionalFormatting sqref="B5:B12 B14:B33">
    <cfRule type="expression" priority="2" dxfId="0" stopIfTrue="1">
      <formula>AND(COUNTIF($B$5:$B$12,B5)+COUNTIF($B$14:$B$33,B5)&gt;1,NOT(ISBLANK(B5)))</formula>
    </cfRule>
  </conditionalFormatting>
  <dataValidations count="4">
    <dataValidation type="list" allowBlank="1" showInputMessage="1" showErrorMessage="1" sqref="E4">
      <formula1>"身份证号码"</formula1>
    </dataValidation>
    <dataValidation type="list" allowBlank="1" showInputMessage="1" showErrorMessage="1" sqref="D4 D13 D5:D7 D8:D9 D10:D12 D14:D33">
      <formula1>"男,女"</formula1>
    </dataValidation>
    <dataValidation type="list" allowBlank="1" showInputMessage="1" showErrorMessage="1" sqref="F13 F5:F7 F8:F9 F10:F12 F14:F33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  <dataValidation allowBlank="1" showInputMessage="1" showErrorMessage="1" sqref="G4 G13 G5:G7 G8:G9 G10:G12 G14:G33"/>
  </dataValidations>
  <printOptions horizontalCentered="1"/>
  <pageMargins left="0.275" right="0.15694444444444444" top="0.5902777777777778" bottom="0.3541666666666667" header="0.5118055555555555" footer="0.275"/>
  <pageSetup horizontalDpi="600" verticalDpi="600" orientation="portrait" paperSize="9"/>
  <headerFooter>
    <oddFooter>&amp;L录入人：&amp;C复核人：&amp;R监督人：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O8" sqref="O8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3.125" style="2" customWidth="1"/>
    <col min="7" max="7" width="6.50390625" style="2" customWidth="1"/>
    <col min="8" max="12" width="6.625" style="0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21" customHeight="1">
      <c r="A3" s="5" t="s">
        <v>152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12" t="s">
        <v>12</v>
      </c>
    </row>
    <row r="5" spans="1:12" s="1" customFormat="1" ht="25.5" customHeight="1">
      <c r="A5" s="8" t="s">
        <v>13</v>
      </c>
      <c r="B5" s="6">
        <v>20227013</v>
      </c>
      <c r="C5" s="7" t="s">
        <v>153</v>
      </c>
      <c r="D5" s="8" t="s">
        <v>104</v>
      </c>
      <c r="E5" s="7" t="s">
        <v>154</v>
      </c>
      <c r="F5" s="14" t="s">
        <v>155</v>
      </c>
      <c r="G5" s="8" t="s">
        <v>156</v>
      </c>
      <c r="H5" s="7">
        <v>78</v>
      </c>
      <c r="I5" s="13">
        <f aca="true" t="shared" si="0" ref="I5:I28">H5*0.5</f>
        <v>39</v>
      </c>
      <c r="J5" s="13">
        <v>89.8</v>
      </c>
      <c r="K5" s="13">
        <f aca="true" t="shared" si="1" ref="K5:K28">J5*0.5</f>
        <v>44.9</v>
      </c>
      <c r="L5" s="13">
        <f aca="true" t="shared" si="2" ref="L5:L28">I5+K5</f>
        <v>83.9</v>
      </c>
    </row>
    <row r="6" spans="1:12" ht="25.5" customHeight="1">
      <c r="A6" s="8" t="s">
        <v>19</v>
      </c>
      <c r="B6" s="6">
        <v>20227113</v>
      </c>
      <c r="C6" s="7" t="s">
        <v>157</v>
      </c>
      <c r="D6" s="8" t="s">
        <v>15</v>
      </c>
      <c r="E6" s="7" t="s">
        <v>158</v>
      </c>
      <c r="F6" s="14" t="s">
        <v>155</v>
      </c>
      <c r="G6" s="8" t="s">
        <v>156</v>
      </c>
      <c r="H6" s="7">
        <v>77</v>
      </c>
      <c r="I6" s="13">
        <f t="shared" si="0"/>
        <v>38.5</v>
      </c>
      <c r="J6" s="13">
        <v>86</v>
      </c>
      <c r="K6" s="13">
        <f t="shared" si="1"/>
        <v>43</v>
      </c>
      <c r="L6" s="13">
        <f t="shared" si="2"/>
        <v>81.5</v>
      </c>
    </row>
    <row r="7" spans="1:12" s="1" customFormat="1" ht="25.5" customHeight="1">
      <c r="A7" s="8" t="s">
        <v>22</v>
      </c>
      <c r="B7" s="6">
        <v>20227006</v>
      </c>
      <c r="C7" s="7" t="s">
        <v>159</v>
      </c>
      <c r="D7" s="8" t="s">
        <v>15</v>
      </c>
      <c r="E7" s="7" t="s">
        <v>160</v>
      </c>
      <c r="F7" s="14" t="s">
        <v>155</v>
      </c>
      <c r="G7" s="8" t="s">
        <v>156</v>
      </c>
      <c r="H7" s="7">
        <v>74</v>
      </c>
      <c r="I7" s="13">
        <f t="shared" si="0"/>
        <v>37</v>
      </c>
      <c r="J7" s="13">
        <v>85.6</v>
      </c>
      <c r="K7" s="13">
        <f t="shared" si="1"/>
        <v>42.8</v>
      </c>
      <c r="L7" s="13">
        <f t="shared" si="2"/>
        <v>79.8</v>
      </c>
    </row>
    <row r="8" spans="1:12" ht="25.5" customHeight="1">
      <c r="A8" s="8" t="s">
        <v>25</v>
      </c>
      <c r="B8" s="6">
        <v>20227028</v>
      </c>
      <c r="C8" s="7" t="s">
        <v>161</v>
      </c>
      <c r="D8" s="8" t="s">
        <v>104</v>
      </c>
      <c r="E8" s="7" t="s">
        <v>162</v>
      </c>
      <c r="F8" s="14" t="s">
        <v>155</v>
      </c>
      <c r="G8" s="8" t="s">
        <v>156</v>
      </c>
      <c r="H8" s="7">
        <v>74</v>
      </c>
      <c r="I8" s="13">
        <f t="shared" si="0"/>
        <v>37</v>
      </c>
      <c r="J8" s="13">
        <v>89.2</v>
      </c>
      <c r="K8" s="13">
        <f t="shared" si="1"/>
        <v>44.6</v>
      </c>
      <c r="L8" s="13">
        <f t="shared" si="2"/>
        <v>81.6</v>
      </c>
    </row>
    <row r="9" spans="1:12" s="1" customFormat="1" ht="25.5" customHeight="1">
      <c r="A9" s="8" t="s">
        <v>28</v>
      </c>
      <c r="B9" s="6">
        <v>20227114</v>
      </c>
      <c r="C9" s="7" t="s">
        <v>163</v>
      </c>
      <c r="D9" s="8" t="s">
        <v>15</v>
      </c>
      <c r="E9" s="7" t="s">
        <v>164</v>
      </c>
      <c r="F9" s="14" t="s">
        <v>155</v>
      </c>
      <c r="G9" s="8" t="s">
        <v>156</v>
      </c>
      <c r="H9" s="7">
        <v>74</v>
      </c>
      <c r="I9" s="13">
        <f t="shared" si="0"/>
        <v>37</v>
      </c>
      <c r="J9" s="13">
        <v>84.6</v>
      </c>
      <c r="K9" s="13">
        <f t="shared" si="1"/>
        <v>42.3</v>
      </c>
      <c r="L9" s="13">
        <f t="shared" si="2"/>
        <v>79.3</v>
      </c>
    </row>
    <row r="10" spans="1:12" ht="25.5" customHeight="1">
      <c r="A10" s="8" t="s">
        <v>31</v>
      </c>
      <c r="B10" s="6">
        <v>20227122</v>
      </c>
      <c r="C10" s="7" t="s">
        <v>165</v>
      </c>
      <c r="D10" s="8" t="s">
        <v>15</v>
      </c>
      <c r="E10" s="7" t="s">
        <v>166</v>
      </c>
      <c r="F10" s="14" t="s">
        <v>155</v>
      </c>
      <c r="G10" s="8" t="s">
        <v>156</v>
      </c>
      <c r="H10" s="7">
        <v>74</v>
      </c>
      <c r="I10" s="13">
        <f t="shared" si="0"/>
        <v>37</v>
      </c>
      <c r="J10" s="13">
        <v>87.4</v>
      </c>
      <c r="K10" s="13">
        <f t="shared" si="1"/>
        <v>43.7</v>
      </c>
      <c r="L10" s="13">
        <f t="shared" si="2"/>
        <v>80.7</v>
      </c>
    </row>
    <row r="11" spans="1:12" ht="25.5" customHeight="1">
      <c r="A11" s="8" t="s">
        <v>34</v>
      </c>
      <c r="B11" s="6">
        <v>20227033</v>
      </c>
      <c r="C11" s="7" t="s">
        <v>167</v>
      </c>
      <c r="D11" s="8" t="s">
        <v>15</v>
      </c>
      <c r="E11" s="7" t="s">
        <v>168</v>
      </c>
      <c r="F11" s="14" t="s">
        <v>155</v>
      </c>
      <c r="G11" s="8" t="s">
        <v>156</v>
      </c>
      <c r="H11" s="7">
        <v>72</v>
      </c>
      <c r="I11" s="13">
        <f t="shared" si="0"/>
        <v>36</v>
      </c>
      <c r="J11" s="13">
        <v>79</v>
      </c>
      <c r="K11" s="13">
        <f t="shared" si="1"/>
        <v>39.5</v>
      </c>
      <c r="L11" s="13">
        <f t="shared" si="2"/>
        <v>75.5</v>
      </c>
    </row>
    <row r="12" spans="1:12" ht="25.5" customHeight="1">
      <c r="A12" s="8" t="s">
        <v>37</v>
      </c>
      <c r="B12" s="6">
        <v>20227124</v>
      </c>
      <c r="C12" s="7" t="s">
        <v>169</v>
      </c>
      <c r="D12" s="8" t="s">
        <v>104</v>
      </c>
      <c r="E12" s="7" t="s">
        <v>170</v>
      </c>
      <c r="F12" s="14" t="s">
        <v>155</v>
      </c>
      <c r="G12" s="8" t="s">
        <v>156</v>
      </c>
      <c r="H12" s="7">
        <v>72</v>
      </c>
      <c r="I12" s="13">
        <f t="shared" si="0"/>
        <v>36</v>
      </c>
      <c r="J12" s="13">
        <v>86.6</v>
      </c>
      <c r="K12" s="13">
        <f t="shared" si="1"/>
        <v>43.3</v>
      </c>
      <c r="L12" s="13">
        <f t="shared" si="2"/>
        <v>79.3</v>
      </c>
    </row>
    <row r="13" spans="1:12" ht="25.5" customHeight="1">
      <c r="A13" s="8" t="s">
        <v>40</v>
      </c>
      <c r="B13" s="6">
        <v>20227130</v>
      </c>
      <c r="C13" s="7" t="s">
        <v>171</v>
      </c>
      <c r="D13" s="8" t="s">
        <v>15</v>
      </c>
      <c r="E13" s="7" t="s">
        <v>172</v>
      </c>
      <c r="F13" s="14" t="s">
        <v>155</v>
      </c>
      <c r="G13" s="8" t="s">
        <v>156</v>
      </c>
      <c r="H13" s="7">
        <v>72</v>
      </c>
      <c r="I13" s="13">
        <f t="shared" si="0"/>
        <v>36</v>
      </c>
      <c r="J13" s="13">
        <v>87.2</v>
      </c>
      <c r="K13" s="13">
        <f t="shared" si="1"/>
        <v>43.6</v>
      </c>
      <c r="L13" s="13">
        <f t="shared" si="2"/>
        <v>79.6</v>
      </c>
    </row>
    <row r="14" spans="1:12" ht="25.5" customHeight="1">
      <c r="A14" s="8" t="s">
        <v>43</v>
      </c>
      <c r="B14" s="6">
        <v>20227401</v>
      </c>
      <c r="C14" s="7" t="s">
        <v>173</v>
      </c>
      <c r="D14" s="8" t="s">
        <v>15</v>
      </c>
      <c r="E14" s="7" t="s">
        <v>174</v>
      </c>
      <c r="F14" s="14" t="s">
        <v>175</v>
      </c>
      <c r="G14" s="8" t="s">
        <v>176</v>
      </c>
      <c r="H14" s="7">
        <v>87</v>
      </c>
      <c r="I14" s="13">
        <f t="shared" si="0"/>
        <v>43.5</v>
      </c>
      <c r="J14" s="13">
        <v>81.4</v>
      </c>
      <c r="K14" s="13">
        <f t="shared" si="1"/>
        <v>40.7</v>
      </c>
      <c r="L14" s="13">
        <f t="shared" si="2"/>
        <v>84.2</v>
      </c>
    </row>
    <row r="15" spans="1:12" ht="25.5" customHeight="1">
      <c r="A15" s="8" t="s">
        <v>46</v>
      </c>
      <c r="B15" s="6">
        <v>20227434</v>
      </c>
      <c r="C15" s="7" t="s">
        <v>177</v>
      </c>
      <c r="D15" s="8" t="s">
        <v>15</v>
      </c>
      <c r="E15" s="7" t="s">
        <v>178</v>
      </c>
      <c r="F15" s="14" t="s">
        <v>175</v>
      </c>
      <c r="G15" s="8" t="s">
        <v>176</v>
      </c>
      <c r="H15" s="7">
        <v>86</v>
      </c>
      <c r="I15" s="13">
        <f t="shared" si="0"/>
        <v>43</v>
      </c>
      <c r="J15" s="13">
        <v>80</v>
      </c>
      <c r="K15" s="13">
        <f t="shared" si="1"/>
        <v>40</v>
      </c>
      <c r="L15" s="13">
        <f t="shared" si="2"/>
        <v>83</v>
      </c>
    </row>
    <row r="16" spans="1:12" ht="25.5" customHeight="1">
      <c r="A16" s="8" t="s">
        <v>49</v>
      </c>
      <c r="B16" s="6">
        <v>20227523</v>
      </c>
      <c r="C16" s="7" t="s">
        <v>179</v>
      </c>
      <c r="D16" s="8" t="s">
        <v>15</v>
      </c>
      <c r="E16" s="7" t="s">
        <v>180</v>
      </c>
      <c r="F16" s="14" t="s">
        <v>175</v>
      </c>
      <c r="G16" s="8" t="s">
        <v>176</v>
      </c>
      <c r="H16" s="7">
        <v>86</v>
      </c>
      <c r="I16" s="13">
        <f t="shared" si="0"/>
        <v>43</v>
      </c>
      <c r="J16" s="13">
        <v>87.6</v>
      </c>
      <c r="K16" s="13">
        <f t="shared" si="1"/>
        <v>43.8</v>
      </c>
      <c r="L16" s="13">
        <f t="shared" si="2"/>
        <v>86.8</v>
      </c>
    </row>
    <row r="17" spans="1:12" ht="25.5" customHeight="1">
      <c r="A17" s="8" t="s">
        <v>52</v>
      </c>
      <c r="B17" s="6">
        <v>20227331</v>
      </c>
      <c r="C17" s="7" t="s">
        <v>181</v>
      </c>
      <c r="D17" s="7" t="s">
        <v>15</v>
      </c>
      <c r="E17" s="7" t="s">
        <v>182</v>
      </c>
      <c r="F17" s="14" t="s">
        <v>175</v>
      </c>
      <c r="G17" s="8" t="s">
        <v>176</v>
      </c>
      <c r="H17" s="7">
        <v>84</v>
      </c>
      <c r="I17" s="13">
        <f t="shared" si="0"/>
        <v>42</v>
      </c>
      <c r="J17" s="13">
        <v>85.4</v>
      </c>
      <c r="K17" s="13">
        <f t="shared" si="1"/>
        <v>42.7</v>
      </c>
      <c r="L17" s="13">
        <f t="shared" si="2"/>
        <v>84.7</v>
      </c>
    </row>
    <row r="18" spans="1:12" ht="25.5" customHeight="1">
      <c r="A18" s="8" t="s">
        <v>55</v>
      </c>
      <c r="B18" s="6">
        <v>20227501</v>
      </c>
      <c r="C18" s="7" t="s">
        <v>183</v>
      </c>
      <c r="D18" s="8" t="s">
        <v>104</v>
      </c>
      <c r="E18" s="7" t="s">
        <v>184</v>
      </c>
      <c r="F18" s="14" t="s">
        <v>175</v>
      </c>
      <c r="G18" s="8" t="s">
        <v>176</v>
      </c>
      <c r="H18" s="7">
        <v>84</v>
      </c>
      <c r="I18" s="13">
        <f t="shared" si="0"/>
        <v>42</v>
      </c>
      <c r="J18" s="13">
        <v>82.8</v>
      </c>
      <c r="K18" s="13">
        <f t="shared" si="1"/>
        <v>41.4</v>
      </c>
      <c r="L18" s="13">
        <f t="shared" si="2"/>
        <v>83.4</v>
      </c>
    </row>
    <row r="19" spans="1:12" ht="25.5" customHeight="1">
      <c r="A19" s="8" t="s">
        <v>58</v>
      </c>
      <c r="B19" s="6">
        <v>20227313</v>
      </c>
      <c r="C19" s="7" t="s">
        <v>185</v>
      </c>
      <c r="D19" s="7" t="s">
        <v>15</v>
      </c>
      <c r="E19" s="7" t="s">
        <v>186</v>
      </c>
      <c r="F19" s="14" t="s">
        <v>175</v>
      </c>
      <c r="G19" s="8" t="s">
        <v>176</v>
      </c>
      <c r="H19" s="7">
        <v>83</v>
      </c>
      <c r="I19" s="13">
        <f t="shared" si="0"/>
        <v>41.5</v>
      </c>
      <c r="J19" s="13">
        <v>85.2</v>
      </c>
      <c r="K19" s="13">
        <f t="shared" si="1"/>
        <v>42.6</v>
      </c>
      <c r="L19" s="13">
        <f t="shared" si="2"/>
        <v>84.1</v>
      </c>
    </row>
    <row r="20" spans="1:12" ht="25.5" customHeight="1">
      <c r="A20" s="8" t="s">
        <v>61</v>
      </c>
      <c r="B20" s="6">
        <v>20227403</v>
      </c>
      <c r="C20" s="7" t="s">
        <v>187</v>
      </c>
      <c r="D20" s="8" t="s">
        <v>15</v>
      </c>
      <c r="E20" s="7" t="s">
        <v>188</v>
      </c>
      <c r="F20" s="14" t="s">
        <v>175</v>
      </c>
      <c r="G20" s="8" t="s">
        <v>176</v>
      </c>
      <c r="H20" s="7">
        <v>83</v>
      </c>
      <c r="I20" s="13">
        <f t="shared" si="0"/>
        <v>41.5</v>
      </c>
      <c r="J20" s="13">
        <v>85.6</v>
      </c>
      <c r="K20" s="13">
        <f t="shared" si="1"/>
        <v>42.8</v>
      </c>
      <c r="L20" s="13">
        <f t="shared" si="2"/>
        <v>84.3</v>
      </c>
    </row>
    <row r="21" spans="1:12" ht="25.5" customHeight="1">
      <c r="A21" s="8" t="s">
        <v>64</v>
      </c>
      <c r="B21" s="6">
        <v>20227303</v>
      </c>
      <c r="C21" s="7" t="s">
        <v>189</v>
      </c>
      <c r="D21" s="8" t="s">
        <v>15</v>
      </c>
      <c r="E21" s="7" t="s">
        <v>190</v>
      </c>
      <c r="F21" s="14" t="s">
        <v>175</v>
      </c>
      <c r="G21" s="8" t="s">
        <v>176</v>
      </c>
      <c r="H21" s="7">
        <v>82</v>
      </c>
      <c r="I21" s="13">
        <f t="shared" si="0"/>
        <v>41</v>
      </c>
      <c r="J21" s="13">
        <v>83.8</v>
      </c>
      <c r="K21" s="13">
        <f t="shared" si="1"/>
        <v>41.9</v>
      </c>
      <c r="L21" s="13">
        <f t="shared" si="2"/>
        <v>82.9</v>
      </c>
    </row>
    <row r="22" spans="1:12" ht="25.5" customHeight="1">
      <c r="A22" s="8" t="s">
        <v>67</v>
      </c>
      <c r="B22" s="6">
        <v>20226334</v>
      </c>
      <c r="C22" s="7" t="s">
        <v>191</v>
      </c>
      <c r="D22" s="8" t="s">
        <v>15</v>
      </c>
      <c r="E22" s="7" t="s">
        <v>192</v>
      </c>
      <c r="F22" s="14" t="s">
        <v>193</v>
      </c>
      <c r="G22" s="8" t="s">
        <v>194</v>
      </c>
      <c r="H22" s="7">
        <v>81</v>
      </c>
      <c r="I22" s="13">
        <f t="shared" si="0"/>
        <v>40.5</v>
      </c>
      <c r="J22" s="13">
        <v>84.4</v>
      </c>
      <c r="K22" s="13">
        <f t="shared" si="1"/>
        <v>42.2</v>
      </c>
      <c r="L22" s="13">
        <f t="shared" si="2"/>
        <v>82.7</v>
      </c>
    </row>
    <row r="23" spans="1:12" ht="25.5" customHeight="1">
      <c r="A23" s="8" t="s">
        <v>70</v>
      </c>
      <c r="B23" s="6">
        <v>20226340</v>
      </c>
      <c r="C23" s="7" t="s">
        <v>195</v>
      </c>
      <c r="D23" s="8" t="s">
        <v>15</v>
      </c>
      <c r="E23" s="7" t="s">
        <v>196</v>
      </c>
      <c r="F23" s="14" t="s">
        <v>193</v>
      </c>
      <c r="G23" s="8" t="s">
        <v>194</v>
      </c>
      <c r="H23" s="7">
        <v>69</v>
      </c>
      <c r="I23" s="13">
        <f t="shared" si="0"/>
        <v>34.5</v>
      </c>
      <c r="J23" s="13">
        <v>89</v>
      </c>
      <c r="K23" s="13">
        <f t="shared" si="1"/>
        <v>44.5</v>
      </c>
      <c r="L23" s="13">
        <f t="shared" si="2"/>
        <v>79</v>
      </c>
    </row>
    <row r="24" spans="1:12" ht="25.5" customHeight="1">
      <c r="A24" s="8" t="s">
        <v>73</v>
      </c>
      <c r="B24" s="6">
        <v>20228911</v>
      </c>
      <c r="C24" s="7" t="s">
        <v>197</v>
      </c>
      <c r="D24" s="8" t="s">
        <v>15</v>
      </c>
      <c r="E24" s="7" t="s">
        <v>198</v>
      </c>
      <c r="F24" s="14" t="s">
        <v>199</v>
      </c>
      <c r="G24" s="8" t="s">
        <v>200</v>
      </c>
      <c r="H24" s="7">
        <v>71.4</v>
      </c>
      <c r="I24" s="13">
        <f t="shared" si="0"/>
        <v>35.7</v>
      </c>
      <c r="J24" s="13">
        <v>89.4</v>
      </c>
      <c r="K24" s="13">
        <f t="shared" si="1"/>
        <v>44.7</v>
      </c>
      <c r="L24" s="13">
        <f t="shared" si="2"/>
        <v>80.4</v>
      </c>
    </row>
    <row r="25" spans="1:12" ht="25.5" customHeight="1">
      <c r="A25" s="8" t="s">
        <v>125</v>
      </c>
      <c r="B25" s="6">
        <v>20228913</v>
      </c>
      <c r="C25" s="7" t="s">
        <v>201</v>
      </c>
      <c r="D25" s="8" t="s">
        <v>15</v>
      </c>
      <c r="E25" s="7" t="s">
        <v>202</v>
      </c>
      <c r="F25" s="14" t="s">
        <v>199</v>
      </c>
      <c r="G25" s="8" t="s">
        <v>200</v>
      </c>
      <c r="H25" s="7">
        <v>71.2</v>
      </c>
      <c r="I25" s="13">
        <f t="shared" si="0"/>
        <v>35.6</v>
      </c>
      <c r="J25" s="13">
        <v>80</v>
      </c>
      <c r="K25" s="13">
        <f t="shared" si="1"/>
        <v>40</v>
      </c>
      <c r="L25" s="13">
        <f t="shared" si="2"/>
        <v>75.6</v>
      </c>
    </row>
    <row r="26" spans="1:12" ht="25.5" customHeight="1">
      <c r="A26" s="8" t="s">
        <v>128</v>
      </c>
      <c r="B26" s="6">
        <v>20228915</v>
      </c>
      <c r="C26" s="7" t="s">
        <v>203</v>
      </c>
      <c r="D26" s="8" t="s">
        <v>15</v>
      </c>
      <c r="E26" s="7" t="s">
        <v>204</v>
      </c>
      <c r="F26" s="14" t="s">
        <v>199</v>
      </c>
      <c r="G26" s="8" t="s">
        <v>200</v>
      </c>
      <c r="H26" s="7">
        <v>68.4</v>
      </c>
      <c r="I26" s="13">
        <f t="shared" si="0"/>
        <v>34.2</v>
      </c>
      <c r="J26" s="13">
        <v>84</v>
      </c>
      <c r="K26" s="13">
        <f t="shared" si="1"/>
        <v>42</v>
      </c>
      <c r="L26" s="13">
        <f t="shared" si="2"/>
        <v>76.2</v>
      </c>
    </row>
    <row r="27" spans="1:12" ht="25.5" customHeight="1">
      <c r="A27" s="8" t="s">
        <v>131</v>
      </c>
      <c r="B27" s="6">
        <v>20228930</v>
      </c>
      <c r="C27" s="7" t="s">
        <v>205</v>
      </c>
      <c r="D27" s="8" t="s">
        <v>15</v>
      </c>
      <c r="E27" s="7" t="s">
        <v>206</v>
      </c>
      <c r="F27" s="14" t="s">
        <v>199</v>
      </c>
      <c r="G27" s="8" t="s">
        <v>200</v>
      </c>
      <c r="H27" s="7">
        <v>65.8</v>
      </c>
      <c r="I27" s="13">
        <f t="shared" si="0"/>
        <v>32.9</v>
      </c>
      <c r="J27" s="13">
        <v>85.4</v>
      </c>
      <c r="K27" s="13">
        <f t="shared" si="1"/>
        <v>42.7</v>
      </c>
      <c r="L27" s="13">
        <f t="shared" si="2"/>
        <v>75.6</v>
      </c>
    </row>
    <row r="28" spans="1:12" ht="25.5" customHeight="1">
      <c r="A28" s="8" t="s">
        <v>134</v>
      </c>
      <c r="B28" s="6">
        <v>20228925</v>
      </c>
      <c r="C28" s="7" t="s">
        <v>207</v>
      </c>
      <c r="D28" s="8" t="s">
        <v>15</v>
      </c>
      <c r="E28" s="7" t="s">
        <v>208</v>
      </c>
      <c r="F28" s="14" t="s">
        <v>199</v>
      </c>
      <c r="G28" s="8" t="s">
        <v>200</v>
      </c>
      <c r="H28" s="7">
        <v>64.8</v>
      </c>
      <c r="I28" s="13">
        <f t="shared" si="0"/>
        <v>32.4</v>
      </c>
      <c r="J28" s="13">
        <v>90.6</v>
      </c>
      <c r="K28" s="13">
        <f t="shared" si="1"/>
        <v>45.3</v>
      </c>
      <c r="L28" s="13">
        <f t="shared" si="2"/>
        <v>77.69999999999999</v>
      </c>
    </row>
  </sheetData>
  <sheetProtection/>
  <mergeCells count="2">
    <mergeCell ref="A1:L1"/>
    <mergeCell ref="A3:L3"/>
  </mergeCells>
  <conditionalFormatting sqref="B4">
    <cfRule type="expression" priority="7" dxfId="0" stopIfTrue="1">
      <formula>AND(COUNTIF($B$4,B4)&gt;1,NOT(ISBLANK(B4)))</formula>
    </cfRule>
  </conditionalFormatting>
  <conditionalFormatting sqref="B5:B21">
    <cfRule type="expression" priority="3" dxfId="0" stopIfTrue="1">
      <formula>AND(COUNTIF($B$5:$B$21,B5)&gt;1,NOT(ISBLANK(B5)))</formula>
    </cfRule>
  </conditionalFormatting>
  <conditionalFormatting sqref="B22:B23">
    <cfRule type="expression" priority="2" dxfId="0" stopIfTrue="1">
      <formula>AND(COUNTIF($B$22:$B$23,B22)&gt;1,NOT(ISBLANK(B22)))</formula>
    </cfRule>
  </conditionalFormatting>
  <conditionalFormatting sqref="B24:B28">
    <cfRule type="expression" priority="1" dxfId="0" stopIfTrue="1">
      <formula>AND(COUNTIF($B$24:$B$28,B24)&gt;1,NOT(ISBLANK(B24)))</formula>
    </cfRule>
  </conditionalFormatting>
  <dataValidations count="7">
    <dataValidation type="list" allowBlank="1" showInputMessage="1" showErrorMessage="1" sqref="F14:F21">
      <formula1>"城区小学语文教师,城区小学数学教师"</formula1>
    </dataValidation>
    <dataValidation type="list" allowBlank="1" showInputMessage="1" showErrorMessage="1" sqref="E4">
      <formula1>"身份证号码"</formula1>
    </dataValidation>
    <dataValidation type="list" allowBlank="1" showInputMessage="1" showErrorMessage="1" sqref="D4 D5:D21 D22:D23 D24:D28">
      <formula1>"男,女"</formula1>
    </dataValidation>
    <dataValidation type="list" allowBlank="1" showInputMessage="1" showErrorMessage="1" sqref="F24:F28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  <dataValidation allowBlank="1" showInputMessage="1" showErrorMessage="1" sqref="G4 G5:G21 G22:G23 G24:G28"/>
    <dataValidation type="list" allowBlank="1" showInputMessage="1" showErrorMessage="1" sqref="F5:F13">
      <formula1>"乡镇小学语文教师,乡镇小学数学教师,乡镇小学英语教师,乡镇小学科学教师,乡镇小学道德与法治教师,乡镇小学音乐教师,乡镇小学体育教师,乡镇小学美术教师,乡镇小学心理健康教师,城区小学数学教师"</formula1>
    </dataValidation>
    <dataValidation type="list" allowBlank="1" showInputMessage="1" showErrorMessage="1" sqref="F22:F23">
      <formula1>"乡镇小学语文教师,乡镇小学数学教师,乡镇小学英语教师,乡镇小学科学教师,乡镇小学道德与法治教师,乡镇小学音乐教师,乡镇小学体育教师,乡镇小学美术教师,乡镇小学心理健康教师,城区小学语文教师"</formula1>
    </dataValidation>
  </dataValidations>
  <printOptions horizontalCentered="1"/>
  <pageMargins left="0.275" right="0.15694444444444444" top="0.5902777777777778" bottom="0.3541666666666667" header="0.5118055555555555" footer="0.275"/>
  <pageSetup horizontalDpi="600" verticalDpi="600" orientation="portrait" paperSize="9"/>
  <headerFooter>
    <oddFooter>&amp;L录入人：&amp;C复核人：&amp;R监督人：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P8" sqref="P8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3.125" style="2" customWidth="1"/>
    <col min="7" max="7" width="6.50390625" style="2" customWidth="1"/>
    <col min="8" max="12" width="6.625" style="0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21" customHeight="1">
      <c r="A3" s="5" t="s">
        <v>209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12" t="s">
        <v>12</v>
      </c>
    </row>
    <row r="5" spans="1:12" s="1" customFormat="1" ht="22.5" customHeight="1">
      <c r="A5" s="8" t="s">
        <v>13</v>
      </c>
      <c r="B5" s="6">
        <v>20220115</v>
      </c>
      <c r="C5" s="8" t="s">
        <v>210</v>
      </c>
      <c r="D5" s="8" t="s">
        <v>15</v>
      </c>
      <c r="E5" s="7" t="s">
        <v>211</v>
      </c>
      <c r="F5" s="8" t="s">
        <v>212</v>
      </c>
      <c r="G5" s="7" t="s">
        <v>213</v>
      </c>
      <c r="H5" s="7">
        <v>79.5</v>
      </c>
      <c r="I5" s="13">
        <f aca="true" t="shared" si="0" ref="I5:I32">H5*0.5</f>
        <v>39.75</v>
      </c>
      <c r="J5" s="13">
        <v>83</v>
      </c>
      <c r="K5" s="13">
        <f aca="true" t="shared" si="1" ref="K5:K32">J5*0.5</f>
        <v>41.5</v>
      </c>
      <c r="L5" s="13">
        <f aca="true" t="shared" si="2" ref="L5:L32">I5+K5</f>
        <v>81.25</v>
      </c>
    </row>
    <row r="6" spans="1:12" ht="22.5" customHeight="1">
      <c r="A6" s="8" t="s">
        <v>19</v>
      </c>
      <c r="B6" s="6">
        <v>20220121</v>
      </c>
      <c r="C6" s="7" t="s">
        <v>214</v>
      </c>
      <c r="D6" s="8" t="s">
        <v>15</v>
      </c>
      <c r="E6" s="7" t="s">
        <v>215</v>
      </c>
      <c r="F6" s="8" t="s">
        <v>212</v>
      </c>
      <c r="G6" s="11">
        <v>202203</v>
      </c>
      <c r="H6" s="7">
        <v>69</v>
      </c>
      <c r="I6" s="13">
        <f t="shared" si="0"/>
        <v>34.5</v>
      </c>
      <c r="J6" s="13" t="s">
        <v>112</v>
      </c>
      <c r="K6" s="13">
        <v>0</v>
      </c>
      <c r="L6" s="13">
        <f t="shared" si="2"/>
        <v>34.5</v>
      </c>
    </row>
    <row r="7" spans="1:12" s="1" customFormat="1" ht="22.5" customHeight="1">
      <c r="A7" s="8" t="s">
        <v>22</v>
      </c>
      <c r="B7" s="6">
        <v>20225828</v>
      </c>
      <c r="C7" s="7" t="s">
        <v>216</v>
      </c>
      <c r="D7" s="6" t="s">
        <v>15</v>
      </c>
      <c r="E7" s="7" t="s">
        <v>217</v>
      </c>
      <c r="F7" s="8" t="s">
        <v>218</v>
      </c>
      <c r="G7" s="8" t="s">
        <v>219</v>
      </c>
      <c r="H7" s="7">
        <v>96</v>
      </c>
      <c r="I7" s="13">
        <f t="shared" si="0"/>
        <v>48</v>
      </c>
      <c r="J7" s="13">
        <v>87.66</v>
      </c>
      <c r="K7" s="13">
        <f t="shared" si="1"/>
        <v>43.83</v>
      </c>
      <c r="L7" s="13">
        <f t="shared" si="2"/>
        <v>91.83</v>
      </c>
    </row>
    <row r="8" spans="1:12" ht="22.5" customHeight="1">
      <c r="A8" s="8" t="s">
        <v>25</v>
      </c>
      <c r="B8" s="6">
        <v>20225404</v>
      </c>
      <c r="C8" s="7" t="s">
        <v>220</v>
      </c>
      <c r="D8" s="6" t="s">
        <v>15</v>
      </c>
      <c r="E8" s="7" t="s">
        <v>221</v>
      </c>
      <c r="F8" s="8" t="s">
        <v>218</v>
      </c>
      <c r="G8" s="8" t="s">
        <v>219</v>
      </c>
      <c r="H8" s="8" t="s">
        <v>222</v>
      </c>
      <c r="I8" s="13">
        <f t="shared" si="0"/>
        <v>47.5</v>
      </c>
      <c r="J8" s="13" t="s">
        <v>112</v>
      </c>
      <c r="K8" s="13">
        <v>0</v>
      </c>
      <c r="L8" s="13">
        <f t="shared" si="2"/>
        <v>47.5</v>
      </c>
    </row>
    <row r="9" spans="1:12" s="1" customFormat="1" ht="22.5" customHeight="1">
      <c r="A9" s="8" t="s">
        <v>28</v>
      </c>
      <c r="B9" s="6">
        <v>20225509</v>
      </c>
      <c r="C9" s="7" t="s">
        <v>223</v>
      </c>
      <c r="D9" s="8" t="s">
        <v>15</v>
      </c>
      <c r="E9" s="7" t="s">
        <v>224</v>
      </c>
      <c r="F9" s="8" t="s">
        <v>218</v>
      </c>
      <c r="G9" s="8" t="s">
        <v>219</v>
      </c>
      <c r="H9" s="7">
        <v>95</v>
      </c>
      <c r="I9" s="13">
        <f t="shared" si="0"/>
        <v>47.5</v>
      </c>
      <c r="J9" s="13" t="s">
        <v>112</v>
      </c>
      <c r="K9" s="13">
        <v>0</v>
      </c>
      <c r="L9" s="13">
        <f t="shared" si="2"/>
        <v>47.5</v>
      </c>
    </row>
    <row r="10" spans="1:12" ht="22.5" customHeight="1">
      <c r="A10" s="8" t="s">
        <v>31</v>
      </c>
      <c r="B10" s="6">
        <v>20225535</v>
      </c>
      <c r="C10" s="7" t="s">
        <v>225</v>
      </c>
      <c r="D10" s="6" t="s">
        <v>15</v>
      </c>
      <c r="E10" s="7" t="s">
        <v>226</v>
      </c>
      <c r="F10" s="8" t="s">
        <v>218</v>
      </c>
      <c r="G10" s="8" t="s">
        <v>219</v>
      </c>
      <c r="H10" s="7">
        <v>95</v>
      </c>
      <c r="I10" s="13">
        <f t="shared" si="0"/>
        <v>47.5</v>
      </c>
      <c r="J10" s="13">
        <v>85.4</v>
      </c>
      <c r="K10" s="13">
        <f t="shared" si="1"/>
        <v>42.7</v>
      </c>
      <c r="L10" s="13">
        <f t="shared" si="2"/>
        <v>90.2</v>
      </c>
    </row>
    <row r="11" spans="1:12" ht="22.5" customHeight="1">
      <c r="A11" s="8" t="s">
        <v>34</v>
      </c>
      <c r="B11" s="6">
        <v>20225407</v>
      </c>
      <c r="C11" s="7" t="s">
        <v>227</v>
      </c>
      <c r="D11" s="6" t="s">
        <v>15</v>
      </c>
      <c r="E11" s="7" t="s">
        <v>228</v>
      </c>
      <c r="F11" s="8" t="s">
        <v>218</v>
      </c>
      <c r="G11" s="8" t="s">
        <v>219</v>
      </c>
      <c r="H11" s="7">
        <v>94.5</v>
      </c>
      <c r="I11" s="13">
        <f t="shared" si="0"/>
        <v>47.25</v>
      </c>
      <c r="J11" s="13">
        <v>88.8</v>
      </c>
      <c r="K11" s="13">
        <f t="shared" si="1"/>
        <v>44.4</v>
      </c>
      <c r="L11" s="13">
        <f t="shared" si="2"/>
        <v>91.65</v>
      </c>
    </row>
    <row r="12" spans="1:12" ht="22.5" customHeight="1">
      <c r="A12" s="8" t="s">
        <v>37</v>
      </c>
      <c r="B12" s="6">
        <v>20225540</v>
      </c>
      <c r="C12" s="7" t="s">
        <v>229</v>
      </c>
      <c r="D12" s="6" t="s">
        <v>15</v>
      </c>
      <c r="E12" s="7" t="s">
        <v>230</v>
      </c>
      <c r="F12" s="8" t="s">
        <v>218</v>
      </c>
      <c r="G12" s="8" t="s">
        <v>219</v>
      </c>
      <c r="H12" s="7">
        <v>94</v>
      </c>
      <c r="I12" s="13">
        <f t="shared" si="0"/>
        <v>47</v>
      </c>
      <c r="J12" s="13">
        <v>86.6</v>
      </c>
      <c r="K12" s="13">
        <f t="shared" si="1"/>
        <v>43.3</v>
      </c>
      <c r="L12" s="13">
        <f t="shared" si="2"/>
        <v>90.3</v>
      </c>
    </row>
    <row r="13" spans="1:12" ht="22.5" customHeight="1">
      <c r="A13" s="8" t="s">
        <v>40</v>
      </c>
      <c r="B13" s="6">
        <v>20225511</v>
      </c>
      <c r="C13" s="7" t="s">
        <v>231</v>
      </c>
      <c r="D13" s="8" t="s">
        <v>15</v>
      </c>
      <c r="E13" s="7" t="s">
        <v>232</v>
      </c>
      <c r="F13" s="8" t="s">
        <v>218</v>
      </c>
      <c r="G13" s="8" t="s">
        <v>219</v>
      </c>
      <c r="H13" s="7">
        <v>93.5</v>
      </c>
      <c r="I13" s="13">
        <f t="shared" si="0"/>
        <v>46.75</v>
      </c>
      <c r="J13" s="13" t="s">
        <v>112</v>
      </c>
      <c r="K13" s="13">
        <v>0</v>
      </c>
      <c r="L13" s="13">
        <f t="shared" si="2"/>
        <v>46.75</v>
      </c>
    </row>
    <row r="14" spans="1:12" ht="22.5" customHeight="1">
      <c r="A14" s="8" t="s">
        <v>43</v>
      </c>
      <c r="B14" s="6">
        <v>20225539</v>
      </c>
      <c r="C14" s="7" t="s">
        <v>233</v>
      </c>
      <c r="D14" s="8" t="s">
        <v>15</v>
      </c>
      <c r="E14" s="7" t="s">
        <v>234</v>
      </c>
      <c r="F14" s="8" t="s">
        <v>218</v>
      </c>
      <c r="G14" s="8" t="s">
        <v>219</v>
      </c>
      <c r="H14" s="7">
        <v>93</v>
      </c>
      <c r="I14" s="13">
        <f t="shared" si="0"/>
        <v>46.5</v>
      </c>
      <c r="J14" s="13">
        <v>79.64</v>
      </c>
      <c r="K14" s="13">
        <f t="shared" si="1"/>
        <v>39.82</v>
      </c>
      <c r="L14" s="13">
        <f t="shared" si="2"/>
        <v>86.32</v>
      </c>
    </row>
    <row r="15" spans="1:12" ht="22.5" customHeight="1">
      <c r="A15" s="8" t="s">
        <v>46</v>
      </c>
      <c r="B15" s="6">
        <v>20225713</v>
      </c>
      <c r="C15" s="7" t="s">
        <v>235</v>
      </c>
      <c r="D15" s="6" t="s">
        <v>15</v>
      </c>
      <c r="E15" s="7" t="s">
        <v>236</v>
      </c>
      <c r="F15" s="8" t="s">
        <v>218</v>
      </c>
      <c r="G15" s="8" t="s">
        <v>219</v>
      </c>
      <c r="H15" s="7">
        <v>93</v>
      </c>
      <c r="I15" s="13">
        <f t="shared" si="0"/>
        <v>46.5</v>
      </c>
      <c r="J15" s="13">
        <v>90.2</v>
      </c>
      <c r="K15" s="13">
        <f t="shared" si="1"/>
        <v>45.1</v>
      </c>
      <c r="L15" s="13">
        <f t="shared" si="2"/>
        <v>91.6</v>
      </c>
    </row>
    <row r="16" spans="1:12" ht="22.5" customHeight="1">
      <c r="A16" s="8" t="s">
        <v>49</v>
      </c>
      <c r="B16" s="6">
        <v>20225427</v>
      </c>
      <c r="C16" s="7" t="s">
        <v>237</v>
      </c>
      <c r="D16" s="8" t="s">
        <v>15</v>
      </c>
      <c r="E16" s="7" t="s">
        <v>238</v>
      </c>
      <c r="F16" s="8" t="s">
        <v>218</v>
      </c>
      <c r="G16" s="8" t="s">
        <v>219</v>
      </c>
      <c r="H16" s="7">
        <v>92.5</v>
      </c>
      <c r="I16" s="13">
        <f t="shared" si="0"/>
        <v>46.25</v>
      </c>
      <c r="J16" s="13">
        <v>86.12</v>
      </c>
      <c r="K16" s="13">
        <f t="shared" si="1"/>
        <v>43.06</v>
      </c>
      <c r="L16" s="13">
        <f t="shared" si="2"/>
        <v>89.31</v>
      </c>
    </row>
    <row r="17" spans="1:12" ht="22.5" customHeight="1">
      <c r="A17" s="8" t="s">
        <v>52</v>
      </c>
      <c r="B17" s="6">
        <v>20225922</v>
      </c>
      <c r="C17" s="7" t="s">
        <v>239</v>
      </c>
      <c r="D17" s="8" t="s">
        <v>15</v>
      </c>
      <c r="E17" s="7" t="s">
        <v>240</v>
      </c>
      <c r="F17" s="8" t="s">
        <v>218</v>
      </c>
      <c r="G17" s="6">
        <v>202208</v>
      </c>
      <c r="H17" s="7">
        <v>92.5</v>
      </c>
      <c r="I17" s="13">
        <f t="shared" si="0"/>
        <v>46.25</v>
      </c>
      <c r="J17" s="13">
        <v>87.8</v>
      </c>
      <c r="K17" s="13">
        <f t="shared" si="1"/>
        <v>43.9</v>
      </c>
      <c r="L17" s="13">
        <f t="shared" si="2"/>
        <v>90.15</v>
      </c>
    </row>
    <row r="18" spans="1:12" ht="22.5" customHeight="1">
      <c r="A18" s="8" t="s">
        <v>55</v>
      </c>
      <c r="B18" s="6">
        <v>20225514</v>
      </c>
      <c r="C18" s="7" t="s">
        <v>241</v>
      </c>
      <c r="D18" s="8" t="s">
        <v>15</v>
      </c>
      <c r="E18" s="7" t="s">
        <v>242</v>
      </c>
      <c r="F18" s="8" t="s">
        <v>218</v>
      </c>
      <c r="G18" s="8" t="s">
        <v>219</v>
      </c>
      <c r="H18" s="7">
        <v>92</v>
      </c>
      <c r="I18" s="13">
        <f t="shared" si="0"/>
        <v>46</v>
      </c>
      <c r="J18" s="13">
        <v>86.58</v>
      </c>
      <c r="K18" s="13">
        <f t="shared" si="1"/>
        <v>43.29</v>
      </c>
      <c r="L18" s="13">
        <f t="shared" si="2"/>
        <v>89.28999999999999</v>
      </c>
    </row>
    <row r="19" spans="1:12" ht="22.5" customHeight="1">
      <c r="A19" s="8" t="s">
        <v>58</v>
      </c>
      <c r="B19" s="6">
        <v>20225639</v>
      </c>
      <c r="C19" s="7" t="s">
        <v>243</v>
      </c>
      <c r="D19" s="8" t="s">
        <v>15</v>
      </c>
      <c r="E19" s="7" t="s">
        <v>244</v>
      </c>
      <c r="F19" s="8" t="s">
        <v>218</v>
      </c>
      <c r="G19" s="8" t="s">
        <v>219</v>
      </c>
      <c r="H19" s="7">
        <v>92</v>
      </c>
      <c r="I19" s="13">
        <f t="shared" si="0"/>
        <v>46</v>
      </c>
      <c r="J19" s="13">
        <v>84.4</v>
      </c>
      <c r="K19" s="13">
        <f t="shared" si="1"/>
        <v>42.2</v>
      </c>
      <c r="L19" s="13">
        <f t="shared" si="2"/>
        <v>88.2</v>
      </c>
    </row>
    <row r="20" spans="1:12" ht="22.5" customHeight="1">
      <c r="A20" s="8" t="s">
        <v>61</v>
      </c>
      <c r="B20" s="6">
        <v>20225711</v>
      </c>
      <c r="C20" s="7" t="s">
        <v>245</v>
      </c>
      <c r="D20" s="8" t="s">
        <v>15</v>
      </c>
      <c r="E20" s="7" t="s">
        <v>246</v>
      </c>
      <c r="F20" s="8" t="s">
        <v>218</v>
      </c>
      <c r="G20" s="8" t="s">
        <v>219</v>
      </c>
      <c r="H20" s="7">
        <v>92</v>
      </c>
      <c r="I20" s="13">
        <f t="shared" si="0"/>
        <v>46</v>
      </c>
      <c r="J20" s="13">
        <v>81.8</v>
      </c>
      <c r="K20" s="13">
        <f t="shared" si="1"/>
        <v>40.9</v>
      </c>
      <c r="L20" s="13">
        <f t="shared" si="2"/>
        <v>86.9</v>
      </c>
    </row>
    <row r="21" spans="1:12" ht="22.5" customHeight="1">
      <c r="A21" s="8" t="s">
        <v>64</v>
      </c>
      <c r="B21" s="6">
        <v>20225726</v>
      </c>
      <c r="C21" s="7" t="s">
        <v>247</v>
      </c>
      <c r="D21" s="8" t="s">
        <v>15</v>
      </c>
      <c r="E21" s="7" t="s">
        <v>248</v>
      </c>
      <c r="F21" s="8" t="s">
        <v>218</v>
      </c>
      <c r="G21" s="8" t="s">
        <v>219</v>
      </c>
      <c r="H21" s="7">
        <v>92</v>
      </c>
      <c r="I21" s="13">
        <f t="shared" si="0"/>
        <v>46</v>
      </c>
      <c r="J21" s="13">
        <v>85.4</v>
      </c>
      <c r="K21" s="13">
        <f t="shared" si="1"/>
        <v>42.7</v>
      </c>
      <c r="L21" s="13">
        <f t="shared" si="2"/>
        <v>88.7</v>
      </c>
    </row>
    <row r="22" spans="1:12" ht="22.5" customHeight="1">
      <c r="A22" s="8" t="s">
        <v>67</v>
      </c>
      <c r="B22" s="6">
        <v>20225825</v>
      </c>
      <c r="C22" s="7" t="s">
        <v>249</v>
      </c>
      <c r="D22" s="8" t="s">
        <v>15</v>
      </c>
      <c r="E22" s="7" t="s">
        <v>250</v>
      </c>
      <c r="F22" s="8" t="s">
        <v>218</v>
      </c>
      <c r="G22" s="8" t="s">
        <v>219</v>
      </c>
      <c r="H22" s="7">
        <v>92</v>
      </c>
      <c r="I22" s="13">
        <f t="shared" si="0"/>
        <v>46</v>
      </c>
      <c r="J22" s="13">
        <v>85.6</v>
      </c>
      <c r="K22" s="13">
        <f t="shared" si="1"/>
        <v>42.8</v>
      </c>
      <c r="L22" s="13">
        <f t="shared" si="2"/>
        <v>88.8</v>
      </c>
    </row>
    <row r="23" spans="1:12" ht="22.5" customHeight="1">
      <c r="A23" s="8" t="s">
        <v>70</v>
      </c>
      <c r="B23" s="6">
        <v>20225508</v>
      </c>
      <c r="C23" s="7" t="s">
        <v>251</v>
      </c>
      <c r="D23" s="8" t="s">
        <v>15</v>
      </c>
      <c r="E23" s="7" t="s">
        <v>252</v>
      </c>
      <c r="F23" s="8" t="s">
        <v>218</v>
      </c>
      <c r="G23" s="8" t="s">
        <v>219</v>
      </c>
      <c r="H23" s="7">
        <v>91</v>
      </c>
      <c r="I23" s="13">
        <f t="shared" si="0"/>
        <v>45.5</v>
      </c>
      <c r="J23" s="13">
        <v>84.6</v>
      </c>
      <c r="K23" s="13">
        <f t="shared" si="1"/>
        <v>42.3</v>
      </c>
      <c r="L23" s="13">
        <f t="shared" si="2"/>
        <v>87.8</v>
      </c>
    </row>
    <row r="24" spans="1:12" ht="22.5" customHeight="1">
      <c r="A24" s="8" t="s">
        <v>73</v>
      </c>
      <c r="B24" s="6">
        <v>20225627</v>
      </c>
      <c r="C24" s="7" t="s">
        <v>253</v>
      </c>
      <c r="D24" s="8" t="s">
        <v>104</v>
      </c>
      <c r="E24" s="7" t="s">
        <v>254</v>
      </c>
      <c r="F24" s="8" t="s">
        <v>218</v>
      </c>
      <c r="G24" s="8" t="s">
        <v>219</v>
      </c>
      <c r="H24" s="7">
        <v>91</v>
      </c>
      <c r="I24" s="13">
        <f t="shared" si="0"/>
        <v>45.5</v>
      </c>
      <c r="J24" s="13">
        <v>90.4</v>
      </c>
      <c r="K24" s="13">
        <f t="shared" si="1"/>
        <v>45.2</v>
      </c>
      <c r="L24" s="13">
        <f t="shared" si="2"/>
        <v>90.7</v>
      </c>
    </row>
    <row r="25" spans="1:12" ht="22.5" customHeight="1">
      <c r="A25" s="8" t="s">
        <v>125</v>
      </c>
      <c r="B25" s="6">
        <v>20225802</v>
      </c>
      <c r="C25" s="7" t="s">
        <v>255</v>
      </c>
      <c r="D25" s="8" t="s">
        <v>15</v>
      </c>
      <c r="E25" s="7" t="s">
        <v>256</v>
      </c>
      <c r="F25" s="8" t="s">
        <v>218</v>
      </c>
      <c r="G25" s="8" t="s">
        <v>219</v>
      </c>
      <c r="H25" s="7">
        <v>91</v>
      </c>
      <c r="I25" s="13">
        <f t="shared" si="0"/>
        <v>45.5</v>
      </c>
      <c r="J25" s="13">
        <v>84</v>
      </c>
      <c r="K25" s="13">
        <f t="shared" si="1"/>
        <v>42</v>
      </c>
      <c r="L25" s="13">
        <f t="shared" si="2"/>
        <v>87.5</v>
      </c>
    </row>
    <row r="26" spans="1:12" ht="22.5" customHeight="1">
      <c r="A26" s="8" t="s">
        <v>128</v>
      </c>
      <c r="B26" s="6">
        <v>20225801</v>
      </c>
      <c r="C26" s="7" t="s">
        <v>257</v>
      </c>
      <c r="D26" s="6" t="s">
        <v>15</v>
      </c>
      <c r="E26" s="7" t="s">
        <v>258</v>
      </c>
      <c r="F26" s="8" t="s">
        <v>218</v>
      </c>
      <c r="G26" s="8" t="s">
        <v>219</v>
      </c>
      <c r="H26" s="8" t="s">
        <v>259</v>
      </c>
      <c r="I26" s="13">
        <f t="shared" si="0"/>
        <v>45.5</v>
      </c>
      <c r="J26" s="13">
        <v>81.2</v>
      </c>
      <c r="K26" s="13">
        <f t="shared" si="1"/>
        <v>40.6</v>
      </c>
      <c r="L26" s="13">
        <f t="shared" si="2"/>
        <v>86.1</v>
      </c>
    </row>
    <row r="27" spans="1:12" ht="22.5" customHeight="1">
      <c r="A27" s="8" t="s">
        <v>131</v>
      </c>
      <c r="B27" s="6">
        <v>20226414</v>
      </c>
      <c r="C27" s="7" t="s">
        <v>260</v>
      </c>
      <c r="D27" s="8" t="s">
        <v>15</v>
      </c>
      <c r="E27" s="7" t="s">
        <v>261</v>
      </c>
      <c r="F27" s="14" t="s">
        <v>262</v>
      </c>
      <c r="G27" s="8" t="s">
        <v>263</v>
      </c>
      <c r="H27" s="7">
        <v>94.5</v>
      </c>
      <c r="I27" s="13">
        <f t="shared" si="0"/>
        <v>47.25</v>
      </c>
      <c r="J27" s="13">
        <v>89.8</v>
      </c>
      <c r="K27" s="13">
        <f t="shared" si="1"/>
        <v>44.9</v>
      </c>
      <c r="L27" s="13">
        <f t="shared" si="2"/>
        <v>92.15</v>
      </c>
    </row>
    <row r="28" spans="1:12" ht="22.5" customHeight="1">
      <c r="A28" s="8" t="s">
        <v>134</v>
      </c>
      <c r="B28" s="6">
        <v>20226739</v>
      </c>
      <c r="C28" s="7" t="s">
        <v>264</v>
      </c>
      <c r="D28" s="8" t="s">
        <v>15</v>
      </c>
      <c r="E28" s="7" t="s">
        <v>265</v>
      </c>
      <c r="F28" s="14" t="s">
        <v>262</v>
      </c>
      <c r="G28" s="8" t="s">
        <v>263</v>
      </c>
      <c r="H28" s="7">
        <v>93.5</v>
      </c>
      <c r="I28" s="13">
        <f t="shared" si="0"/>
        <v>46.75</v>
      </c>
      <c r="J28" s="13">
        <v>89</v>
      </c>
      <c r="K28" s="13">
        <f t="shared" si="1"/>
        <v>44.5</v>
      </c>
      <c r="L28" s="13">
        <f t="shared" si="2"/>
        <v>91.25</v>
      </c>
    </row>
    <row r="29" spans="1:12" ht="22.5" customHeight="1">
      <c r="A29" s="8" t="s">
        <v>137</v>
      </c>
      <c r="B29" s="6">
        <v>20226939</v>
      </c>
      <c r="C29" s="8" t="s">
        <v>266</v>
      </c>
      <c r="D29" s="8" t="s">
        <v>15</v>
      </c>
      <c r="E29" s="7" t="s">
        <v>267</v>
      </c>
      <c r="F29" s="14" t="s">
        <v>262</v>
      </c>
      <c r="G29" s="7" t="s">
        <v>263</v>
      </c>
      <c r="H29" s="7">
        <v>93.5</v>
      </c>
      <c r="I29" s="13">
        <f t="shared" si="0"/>
        <v>46.75</v>
      </c>
      <c r="J29" s="13">
        <v>87.6</v>
      </c>
      <c r="K29" s="13">
        <f t="shared" si="1"/>
        <v>43.8</v>
      </c>
      <c r="L29" s="13">
        <f t="shared" si="2"/>
        <v>90.55</v>
      </c>
    </row>
    <row r="30" spans="1:12" ht="22.5" customHeight="1">
      <c r="A30" s="8" t="s">
        <v>140</v>
      </c>
      <c r="B30" s="6">
        <v>20226711</v>
      </c>
      <c r="C30" s="7" t="s">
        <v>268</v>
      </c>
      <c r="D30" s="8" t="s">
        <v>15</v>
      </c>
      <c r="E30" s="7" t="s">
        <v>269</v>
      </c>
      <c r="F30" s="14" t="s">
        <v>262</v>
      </c>
      <c r="G30" s="8" t="s">
        <v>263</v>
      </c>
      <c r="H30" s="7">
        <v>93</v>
      </c>
      <c r="I30" s="13">
        <f t="shared" si="0"/>
        <v>46.5</v>
      </c>
      <c r="J30" s="13">
        <v>87.7</v>
      </c>
      <c r="K30" s="13">
        <f t="shared" si="1"/>
        <v>43.85</v>
      </c>
      <c r="L30" s="13">
        <f t="shared" si="2"/>
        <v>90.35</v>
      </c>
    </row>
    <row r="31" spans="1:12" ht="22.5" customHeight="1">
      <c r="A31" s="8" t="s">
        <v>143</v>
      </c>
      <c r="B31" s="6">
        <v>20226440</v>
      </c>
      <c r="C31" s="7" t="s">
        <v>270</v>
      </c>
      <c r="D31" s="8" t="s">
        <v>15</v>
      </c>
      <c r="E31" s="7" t="s">
        <v>271</v>
      </c>
      <c r="F31" s="14" t="s">
        <v>262</v>
      </c>
      <c r="G31" s="8" t="s">
        <v>263</v>
      </c>
      <c r="H31" s="7">
        <v>92.5</v>
      </c>
      <c r="I31" s="13">
        <f t="shared" si="0"/>
        <v>46.25</v>
      </c>
      <c r="J31" s="13">
        <v>82</v>
      </c>
      <c r="K31" s="13">
        <f t="shared" si="1"/>
        <v>41</v>
      </c>
      <c r="L31" s="13">
        <f t="shared" si="2"/>
        <v>87.25</v>
      </c>
    </row>
    <row r="32" spans="1:12" s="1" customFormat="1" ht="22.5" customHeight="1">
      <c r="A32" s="8" t="s">
        <v>146</v>
      </c>
      <c r="B32" s="6">
        <v>20226601</v>
      </c>
      <c r="C32" s="7" t="s">
        <v>272</v>
      </c>
      <c r="D32" s="8" t="s">
        <v>15</v>
      </c>
      <c r="E32" s="7" t="s">
        <v>273</v>
      </c>
      <c r="F32" s="14" t="s">
        <v>262</v>
      </c>
      <c r="G32" s="8" t="s">
        <v>263</v>
      </c>
      <c r="H32" s="7">
        <v>92.5</v>
      </c>
      <c r="I32" s="13">
        <f t="shared" si="0"/>
        <v>46.25</v>
      </c>
      <c r="J32" s="13">
        <v>86.2</v>
      </c>
      <c r="K32" s="13">
        <f t="shared" si="1"/>
        <v>43.1</v>
      </c>
      <c r="L32" s="13">
        <f t="shared" si="2"/>
        <v>89.35</v>
      </c>
    </row>
  </sheetData>
  <sheetProtection/>
  <mergeCells count="2">
    <mergeCell ref="A1:L1"/>
    <mergeCell ref="A3:L3"/>
  </mergeCells>
  <conditionalFormatting sqref="B4">
    <cfRule type="expression" priority="8" dxfId="0" stopIfTrue="1">
      <formula>AND(COUNTIF($B$4,B4)&gt;1,NOT(ISBLANK(B4)))</formula>
    </cfRule>
  </conditionalFormatting>
  <conditionalFormatting sqref="B5:B6">
    <cfRule type="expression" priority="3" dxfId="0" stopIfTrue="1">
      <formula>AND(COUNTIF($B$5:$B$6,B5)&gt;1,NOT(ISBLANK(B5)))</formula>
    </cfRule>
  </conditionalFormatting>
  <conditionalFormatting sqref="B7:B26">
    <cfRule type="expression" priority="2" dxfId="0" stopIfTrue="1">
      <formula>AND(COUNTIF($B$7:$B$26,B7)&gt;1,NOT(ISBLANK(B7)))</formula>
    </cfRule>
  </conditionalFormatting>
  <conditionalFormatting sqref="B27:B32">
    <cfRule type="expression" priority="1" dxfId="0" stopIfTrue="1">
      <formula>AND(COUNTIF($B$27:$B$32,B27)&gt;1,NOT(ISBLANK(B27)))</formula>
    </cfRule>
  </conditionalFormatting>
  <dataValidations count="7">
    <dataValidation type="list" allowBlank="1" showInputMessage="1" showErrorMessage="1" sqref="E4">
      <formula1>"身份证号码"</formula1>
    </dataValidation>
    <dataValidation type="list" allowBlank="1" showInputMessage="1" showErrorMessage="1" sqref="D4 D27 D5:D6 D7:D22 D23:D26 D28:D32">
      <formula1>"男,女"</formula1>
    </dataValidation>
    <dataValidation type="list" allowBlank="1" showInputMessage="1" showErrorMessage="1" sqref="F27 F28:F32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  <dataValidation type="list" allowBlank="1" showInputMessage="1" showErrorMessage="1" sqref="F15 F10:F13">
      <formula1>"初中数学教师,初中政治教师,初中物理教师,初中化学教师,初中生物教师,初中语文教师,初中英语教师,初中历史教师,初中地理教师"</formula1>
    </dataValidation>
    <dataValidation allowBlank="1" showInputMessage="1" showErrorMessage="1" sqref="G4 G8 G27 G5:G6 G18:G21 G24:G26 G28:G32"/>
    <dataValidation type="list" allowBlank="1" showInputMessage="1" showErrorMessage="1" sqref="F8 F18:F21 F24:F26">
      <formula1>"初中数学教师,初中英语教师,初中政治教师,初中历史教师,初中地理教师,初中物理教师,初中化学教师,初中生物教师,初中心理健康教师"</formula1>
    </dataValidation>
    <dataValidation type="list" allowBlank="1" showInputMessage="1" showErrorMessage="1" sqref="F5:F6">
      <formula1>"职高语文教师,职高英语教师,计算机专业教师,旅游专业教师,服装专业教师"</formula1>
    </dataValidation>
  </dataValidations>
  <printOptions horizontalCentered="1"/>
  <pageMargins left="0.275" right="0.15694444444444444" top="0.5902777777777778" bottom="0.3541666666666667" header="0.5118055555555555" footer="0.275"/>
  <pageSetup horizontalDpi="600" verticalDpi="600" orientation="portrait" paperSize="9"/>
  <headerFooter>
    <oddFooter>&amp;L录入人：&amp;C复核人：&amp;R监督人：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N6" sqref="N6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3.50390625" style="2" customWidth="1"/>
    <col min="7" max="7" width="6.50390625" style="2" customWidth="1"/>
    <col min="8" max="12" width="6.625" style="0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21" customHeight="1">
      <c r="A3" s="5" t="s">
        <v>274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12" t="s">
        <v>12</v>
      </c>
    </row>
    <row r="5" spans="1:12" s="1" customFormat="1" ht="18.75" customHeight="1">
      <c r="A5" s="8" t="s">
        <v>13</v>
      </c>
      <c r="B5" s="10" t="s">
        <v>275</v>
      </c>
      <c r="C5" s="7" t="s">
        <v>276</v>
      </c>
      <c r="D5" s="16" t="s">
        <v>104</v>
      </c>
      <c r="E5" s="7" t="s">
        <v>277</v>
      </c>
      <c r="F5" s="14" t="s">
        <v>278</v>
      </c>
      <c r="G5" s="8" t="s">
        <v>279</v>
      </c>
      <c r="H5" s="7">
        <v>92.1</v>
      </c>
      <c r="I5" s="13">
        <f aca="true" t="shared" si="0" ref="I5:I37">H5*0.5</f>
        <v>46.05</v>
      </c>
      <c r="J5" s="13">
        <v>84.2</v>
      </c>
      <c r="K5" s="13">
        <f aca="true" t="shared" si="1" ref="K5:K37">J5*0.5</f>
        <v>42.1</v>
      </c>
      <c r="L5" s="13">
        <f aca="true" t="shared" si="2" ref="L5:L37">I5+K5</f>
        <v>88.15</v>
      </c>
    </row>
    <row r="6" spans="1:12" s="1" customFormat="1" ht="18.75" customHeight="1">
      <c r="A6" s="8" t="s">
        <v>19</v>
      </c>
      <c r="B6" s="10" t="s">
        <v>280</v>
      </c>
      <c r="C6" s="7" t="s">
        <v>281</v>
      </c>
      <c r="D6" s="7" t="s">
        <v>15</v>
      </c>
      <c r="E6" s="7" t="s">
        <v>282</v>
      </c>
      <c r="F6" s="14" t="s">
        <v>278</v>
      </c>
      <c r="G6" s="8" t="s">
        <v>279</v>
      </c>
      <c r="H6" s="7">
        <v>90.4</v>
      </c>
      <c r="I6" s="13">
        <f t="shared" si="0"/>
        <v>45.2</v>
      </c>
      <c r="J6" s="13">
        <v>82</v>
      </c>
      <c r="K6" s="13">
        <f t="shared" si="1"/>
        <v>41</v>
      </c>
      <c r="L6" s="13">
        <f t="shared" si="2"/>
        <v>86.2</v>
      </c>
    </row>
    <row r="7" spans="1:12" s="1" customFormat="1" ht="18.75" customHeight="1">
      <c r="A7" s="8" t="s">
        <v>22</v>
      </c>
      <c r="B7" s="10" t="s">
        <v>283</v>
      </c>
      <c r="C7" s="7" t="s">
        <v>284</v>
      </c>
      <c r="D7" s="8" t="s">
        <v>104</v>
      </c>
      <c r="E7" s="7" t="s">
        <v>285</v>
      </c>
      <c r="F7" s="14" t="s">
        <v>278</v>
      </c>
      <c r="G7" s="8" t="s">
        <v>279</v>
      </c>
      <c r="H7" s="7">
        <v>88.9</v>
      </c>
      <c r="I7" s="13">
        <f t="shared" si="0"/>
        <v>44.45</v>
      </c>
      <c r="J7" s="13">
        <v>83.6</v>
      </c>
      <c r="K7" s="13">
        <f t="shared" si="1"/>
        <v>41.8</v>
      </c>
      <c r="L7" s="13">
        <f t="shared" si="2"/>
        <v>86.25</v>
      </c>
    </row>
    <row r="8" spans="1:12" s="1" customFormat="1" ht="18.75" customHeight="1">
      <c r="A8" s="8" t="s">
        <v>25</v>
      </c>
      <c r="B8" s="10" t="s">
        <v>286</v>
      </c>
      <c r="C8" s="7" t="s">
        <v>287</v>
      </c>
      <c r="D8" s="8" t="s">
        <v>15</v>
      </c>
      <c r="E8" s="7" t="s">
        <v>288</v>
      </c>
      <c r="F8" s="14" t="s">
        <v>278</v>
      </c>
      <c r="G8" s="8" t="s">
        <v>279</v>
      </c>
      <c r="H8" s="7">
        <v>88.6</v>
      </c>
      <c r="I8" s="13">
        <f t="shared" si="0"/>
        <v>44.3</v>
      </c>
      <c r="J8" s="13">
        <v>84</v>
      </c>
      <c r="K8" s="13">
        <f t="shared" si="1"/>
        <v>42</v>
      </c>
      <c r="L8" s="13">
        <f t="shared" si="2"/>
        <v>86.3</v>
      </c>
    </row>
    <row r="9" spans="1:12" s="1" customFormat="1" ht="18.75" customHeight="1">
      <c r="A9" s="8" t="s">
        <v>28</v>
      </c>
      <c r="B9" s="10" t="s">
        <v>289</v>
      </c>
      <c r="C9" s="7" t="s">
        <v>290</v>
      </c>
      <c r="D9" s="16" t="s">
        <v>104</v>
      </c>
      <c r="E9" s="7" t="s">
        <v>291</v>
      </c>
      <c r="F9" s="14" t="s">
        <v>278</v>
      </c>
      <c r="G9" s="8" t="s">
        <v>279</v>
      </c>
      <c r="H9" s="7">
        <v>88.6</v>
      </c>
      <c r="I9" s="13">
        <f t="shared" si="0"/>
        <v>44.3</v>
      </c>
      <c r="J9" s="13">
        <v>83.2</v>
      </c>
      <c r="K9" s="13">
        <f t="shared" si="1"/>
        <v>41.6</v>
      </c>
      <c r="L9" s="13">
        <f t="shared" si="2"/>
        <v>85.9</v>
      </c>
    </row>
    <row r="10" spans="1:12" s="1" customFormat="1" ht="18.75" customHeight="1">
      <c r="A10" s="8" t="s">
        <v>31</v>
      </c>
      <c r="B10" s="10" t="s">
        <v>292</v>
      </c>
      <c r="C10" s="8" t="s">
        <v>293</v>
      </c>
      <c r="D10" s="8" t="s">
        <v>15</v>
      </c>
      <c r="E10" s="7" t="s">
        <v>294</v>
      </c>
      <c r="F10" s="14" t="s">
        <v>278</v>
      </c>
      <c r="G10" s="7" t="s">
        <v>279</v>
      </c>
      <c r="H10" s="7">
        <v>87.8</v>
      </c>
      <c r="I10" s="13">
        <f t="shared" si="0"/>
        <v>43.9</v>
      </c>
      <c r="J10" s="13">
        <v>81.6</v>
      </c>
      <c r="K10" s="13">
        <f t="shared" si="1"/>
        <v>40.8</v>
      </c>
      <c r="L10" s="13">
        <f t="shared" si="2"/>
        <v>84.69999999999999</v>
      </c>
    </row>
    <row r="11" spans="1:12" ht="18.75" customHeight="1">
      <c r="A11" s="8" t="s">
        <v>34</v>
      </c>
      <c r="B11" s="10" t="s">
        <v>295</v>
      </c>
      <c r="C11" s="7" t="s">
        <v>296</v>
      </c>
      <c r="D11" s="16" t="s">
        <v>104</v>
      </c>
      <c r="E11" s="7" t="s">
        <v>297</v>
      </c>
      <c r="F11" s="14" t="s">
        <v>278</v>
      </c>
      <c r="G11" s="8" t="s">
        <v>279</v>
      </c>
      <c r="H11" s="7">
        <v>87.1</v>
      </c>
      <c r="I11" s="13">
        <f t="shared" si="0"/>
        <v>43.55</v>
      </c>
      <c r="J11" s="13">
        <v>86.7</v>
      </c>
      <c r="K11" s="13">
        <f t="shared" si="1"/>
        <v>43.35</v>
      </c>
      <c r="L11" s="13">
        <f t="shared" si="2"/>
        <v>86.9</v>
      </c>
    </row>
    <row r="12" spans="1:12" ht="18.75" customHeight="1">
      <c r="A12" s="8" t="s">
        <v>37</v>
      </c>
      <c r="B12" s="10" t="s">
        <v>298</v>
      </c>
      <c r="C12" s="7" t="s">
        <v>299</v>
      </c>
      <c r="D12" s="16" t="s">
        <v>15</v>
      </c>
      <c r="E12" s="7" t="s">
        <v>300</v>
      </c>
      <c r="F12" s="14" t="s">
        <v>278</v>
      </c>
      <c r="G12" s="8" t="s">
        <v>279</v>
      </c>
      <c r="H12" s="7">
        <v>87.1</v>
      </c>
      <c r="I12" s="13">
        <f t="shared" si="0"/>
        <v>43.55</v>
      </c>
      <c r="J12" s="13">
        <v>86.2</v>
      </c>
      <c r="K12" s="13">
        <f t="shared" si="1"/>
        <v>43.1</v>
      </c>
      <c r="L12" s="13">
        <f t="shared" si="2"/>
        <v>86.65</v>
      </c>
    </row>
    <row r="13" spans="1:12" ht="18.75" customHeight="1">
      <c r="A13" s="8" t="s">
        <v>40</v>
      </c>
      <c r="B13" s="10" t="s">
        <v>301</v>
      </c>
      <c r="C13" s="7" t="s">
        <v>302</v>
      </c>
      <c r="D13" s="16" t="s">
        <v>104</v>
      </c>
      <c r="E13" s="7" t="s">
        <v>303</v>
      </c>
      <c r="F13" s="14" t="s">
        <v>278</v>
      </c>
      <c r="G13" s="8" t="s">
        <v>279</v>
      </c>
      <c r="H13" s="7">
        <v>84.6</v>
      </c>
      <c r="I13" s="13">
        <f t="shared" si="0"/>
        <v>42.3</v>
      </c>
      <c r="J13" s="13">
        <v>69.6</v>
      </c>
      <c r="K13" s="13">
        <f t="shared" si="1"/>
        <v>34.8</v>
      </c>
      <c r="L13" s="13">
        <f t="shared" si="2"/>
        <v>77.1</v>
      </c>
    </row>
    <row r="14" spans="1:12" ht="18.75" customHeight="1">
      <c r="A14" s="8" t="s">
        <v>43</v>
      </c>
      <c r="B14" s="10" t="s">
        <v>304</v>
      </c>
      <c r="C14" s="7" t="s">
        <v>305</v>
      </c>
      <c r="D14" s="8" t="s">
        <v>15</v>
      </c>
      <c r="E14" s="7" t="s">
        <v>306</v>
      </c>
      <c r="F14" s="14" t="s">
        <v>278</v>
      </c>
      <c r="G14" s="8" t="s">
        <v>279</v>
      </c>
      <c r="H14" s="7">
        <v>84.3</v>
      </c>
      <c r="I14" s="13">
        <f t="shared" si="0"/>
        <v>42.15</v>
      </c>
      <c r="J14" s="13">
        <v>81.4</v>
      </c>
      <c r="K14" s="13">
        <f t="shared" si="1"/>
        <v>40.7</v>
      </c>
      <c r="L14" s="13">
        <f t="shared" si="2"/>
        <v>82.85</v>
      </c>
    </row>
    <row r="15" spans="1:12" ht="18.75" customHeight="1">
      <c r="A15" s="8" t="s">
        <v>46</v>
      </c>
      <c r="B15" s="10" t="s">
        <v>307</v>
      </c>
      <c r="C15" s="7" t="s">
        <v>308</v>
      </c>
      <c r="D15" s="8" t="s">
        <v>15</v>
      </c>
      <c r="E15" s="7" t="s">
        <v>309</v>
      </c>
      <c r="F15" s="14" t="s">
        <v>278</v>
      </c>
      <c r="G15" s="8" t="s">
        <v>279</v>
      </c>
      <c r="H15" s="7">
        <v>84.1</v>
      </c>
      <c r="I15" s="13">
        <f t="shared" si="0"/>
        <v>42.05</v>
      </c>
      <c r="J15" s="13">
        <v>80.6</v>
      </c>
      <c r="K15" s="13">
        <f t="shared" si="1"/>
        <v>40.3</v>
      </c>
      <c r="L15" s="13">
        <f t="shared" si="2"/>
        <v>82.35</v>
      </c>
    </row>
    <row r="16" spans="1:12" ht="18.75" customHeight="1">
      <c r="A16" s="8" t="s">
        <v>49</v>
      </c>
      <c r="B16" s="10" t="s">
        <v>310</v>
      </c>
      <c r="C16" s="7" t="s">
        <v>311</v>
      </c>
      <c r="D16" s="8" t="s">
        <v>104</v>
      </c>
      <c r="E16" s="7" t="s">
        <v>312</v>
      </c>
      <c r="F16" s="14" t="s">
        <v>278</v>
      </c>
      <c r="G16" s="8" t="s">
        <v>279</v>
      </c>
      <c r="H16" s="7">
        <v>83.6</v>
      </c>
      <c r="I16" s="13">
        <f t="shared" si="0"/>
        <v>41.8</v>
      </c>
      <c r="J16" s="13">
        <v>79.2</v>
      </c>
      <c r="K16" s="13">
        <f t="shared" si="1"/>
        <v>39.6</v>
      </c>
      <c r="L16" s="13">
        <f t="shared" si="2"/>
        <v>81.4</v>
      </c>
    </row>
    <row r="17" spans="1:12" s="1" customFormat="1" ht="18.75" customHeight="1">
      <c r="A17" s="8" t="s">
        <v>52</v>
      </c>
      <c r="B17" s="10" t="s">
        <v>313</v>
      </c>
      <c r="C17" s="7" t="s">
        <v>314</v>
      </c>
      <c r="D17" s="8" t="s">
        <v>15</v>
      </c>
      <c r="E17" s="7" t="s">
        <v>315</v>
      </c>
      <c r="F17" s="14" t="s">
        <v>278</v>
      </c>
      <c r="G17" s="8" t="s">
        <v>279</v>
      </c>
      <c r="H17" s="7">
        <v>83.5</v>
      </c>
      <c r="I17" s="13">
        <f t="shared" si="0"/>
        <v>41.75</v>
      </c>
      <c r="J17" s="13">
        <v>83.8</v>
      </c>
      <c r="K17" s="13">
        <f t="shared" si="1"/>
        <v>41.9</v>
      </c>
      <c r="L17" s="13">
        <f t="shared" si="2"/>
        <v>83.65</v>
      </c>
    </row>
    <row r="18" spans="1:12" ht="18.75" customHeight="1">
      <c r="A18" s="8" t="s">
        <v>55</v>
      </c>
      <c r="B18" s="10" t="s">
        <v>316</v>
      </c>
      <c r="C18" s="7" t="s">
        <v>317</v>
      </c>
      <c r="D18" s="8" t="s">
        <v>15</v>
      </c>
      <c r="E18" s="7" t="s">
        <v>318</v>
      </c>
      <c r="F18" s="14" t="s">
        <v>278</v>
      </c>
      <c r="G18" s="8" t="s">
        <v>279</v>
      </c>
      <c r="H18" s="7">
        <v>83.1</v>
      </c>
      <c r="I18" s="13">
        <f t="shared" si="0"/>
        <v>41.55</v>
      </c>
      <c r="J18" s="13">
        <v>82.6</v>
      </c>
      <c r="K18" s="13">
        <f t="shared" si="1"/>
        <v>41.3</v>
      </c>
      <c r="L18" s="13">
        <f t="shared" si="2"/>
        <v>82.85</v>
      </c>
    </row>
    <row r="19" spans="1:12" s="1" customFormat="1" ht="18.75" customHeight="1">
      <c r="A19" s="8" t="s">
        <v>58</v>
      </c>
      <c r="B19" s="10" t="s">
        <v>319</v>
      </c>
      <c r="C19" s="7" t="s">
        <v>320</v>
      </c>
      <c r="D19" s="16" t="s">
        <v>15</v>
      </c>
      <c r="E19" s="7" t="s">
        <v>321</v>
      </c>
      <c r="F19" s="14" t="s">
        <v>278</v>
      </c>
      <c r="G19" s="8" t="s">
        <v>279</v>
      </c>
      <c r="H19" s="7">
        <v>83.1</v>
      </c>
      <c r="I19" s="13">
        <f t="shared" si="0"/>
        <v>41.55</v>
      </c>
      <c r="J19" s="13" t="s">
        <v>112</v>
      </c>
      <c r="K19" s="13">
        <v>0</v>
      </c>
      <c r="L19" s="13">
        <f t="shared" si="2"/>
        <v>41.55</v>
      </c>
    </row>
    <row r="20" spans="1:12" ht="18.75" customHeight="1">
      <c r="A20" s="8" t="s">
        <v>61</v>
      </c>
      <c r="B20" s="10" t="s">
        <v>322</v>
      </c>
      <c r="C20" s="7" t="s">
        <v>323</v>
      </c>
      <c r="D20" s="16" t="s">
        <v>104</v>
      </c>
      <c r="E20" s="7" t="s">
        <v>324</v>
      </c>
      <c r="F20" s="14" t="s">
        <v>278</v>
      </c>
      <c r="G20" s="8" t="s">
        <v>279</v>
      </c>
      <c r="H20" s="7">
        <v>83.1</v>
      </c>
      <c r="I20" s="13">
        <f t="shared" si="0"/>
        <v>41.55</v>
      </c>
      <c r="J20" s="13">
        <v>71.2</v>
      </c>
      <c r="K20" s="13">
        <f t="shared" si="1"/>
        <v>35.6</v>
      </c>
      <c r="L20" s="13">
        <f t="shared" si="2"/>
        <v>77.15</v>
      </c>
    </row>
    <row r="21" spans="1:12" ht="18.75" customHeight="1">
      <c r="A21" s="8" t="s">
        <v>64</v>
      </c>
      <c r="B21" s="10" t="s">
        <v>325</v>
      </c>
      <c r="C21" s="7" t="s">
        <v>326</v>
      </c>
      <c r="D21" s="8" t="s">
        <v>104</v>
      </c>
      <c r="E21" s="7" t="s">
        <v>327</v>
      </c>
      <c r="F21" s="14" t="s">
        <v>328</v>
      </c>
      <c r="G21" s="8" t="s">
        <v>329</v>
      </c>
      <c r="H21" s="7">
        <v>89.4</v>
      </c>
      <c r="I21" s="13">
        <f t="shared" si="0"/>
        <v>44.7</v>
      </c>
      <c r="J21" s="13">
        <v>85.8</v>
      </c>
      <c r="K21" s="13">
        <f t="shared" si="1"/>
        <v>42.9</v>
      </c>
      <c r="L21" s="13">
        <f t="shared" si="2"/>
        <v>87.6</v>
      </c>
    </row>
    <row r="22" spans="1:12" ht="18.75" customHeight="1">
      <c r="A22" s="8" t="s">
        <v>67</v>
      </c>
      <c r="B22" s="10" t="s">
        <v>330</v>
      </c>
      <c r="C22" s="6" t="s">
        <v>331</v>
      </c>
      <c r="D22" s="8" t="s">
        <v>15</v>
      </c>
      <c r="E22" s="7" t="s">
        <v>332</v>
      </c>
      <c r="F22" s="17" t="s">
        <v>328</v>
      </c>
      <c r="G22" s="7">
        <v>202219</v>
      </c>
      <c r="H22" s="7">
        <v>88.9</v>
      </c>
      <c r="I22" s="13">
        <f t="shared" si="0"/>
        <v>44.45</v>
      </c>
      <c r="J22" s="13">
        <v>87.4</v>
      </c>
      <c r="K22" s="13">
        <f t="shared" si="1"/>
        <v>43.7</v>
      </c>
      <c r="L22" s="13">
        <f t="shared" si="2"/>
        <v>88.15</v>
      </c>
    </row>
    <row r="23" spans="1:12" ht="18.75" customHeight="1">
      <c r="A23" s="8" t="s">
        <v>70</v>
      </c>
      <c r="B23" s="10" t="s">
        <v>333</v>
      </c>
      <c r="C23" s="6" t="s">
        <v>334</v>
      </c>
      <c r="D23" s="8" t="s">
        <v>104</v>
      </c>
      <c r="E23" s="7" t="s">
        <v>335</v>
      </c>
      <c r="F23" s="17" t="s">
        <v>328</v>
      </c>
      <c r="G23" s="7">
        <v>202219</v>
      </c>
      <c r="H23" s="7">
        <v>86.6</v>
      </c>
      <c r="I23" s="13">
        <f t="shared" si="0"/>
        <v>43.3</v>
      </c>
      <c r="J23" s="13">
        <v>86.2</v>
      </c>
      <c r="K23" s="13">
        <f t="shared" si="1"/>
        <v>43.1</v>
      </c>
      <c r="L23" s="13">
        <f t="shared" si="2"/>
        <v>86.4</v>
      </c>
    </row>
    <row r="24" spans="1:12" ht="18.75" customHeight="1">
      <c r="A24" s="8" t="s">
        <v>73</v>
      </c>
      <c r="B24" s="10" t="s">
        <v>336</v>
      </c>
      <c r="C24" s="7" t="s">
        <v>337</v>
      </c>
      <c r="D24" s="8" t="s">
        <v>15</v>
      </c>
      <c r="E24" s="7" t="s">
        <v>338</v>
      </c>
      <c r="F24" s="14" t="s">
        <v>328</v>
      </c>
      <c r="G24" s="8" t="s">
        <v>329</v>
      </c>
      <c r="H24" s="7">
        <v>86</v>
      </c>
      <c r="I24" s="13">
        <f t="shared" si="0"/>
        <v>43</v>
      </c>
      <c r="J24" s="13">
        <v>87</v>
      </c>
      <c r="K24" s="13">
        <f t="shared" si="1"/>
        <v>43.5</v>
      </c>
      <c r="L24" s="13">
        <f t="shared" si="2"/>
        <v>86.5</v>
      </c>
    </row>
    <row r="25" spans="1:12" ht="18.75" customHeight="1">
      <c r="A25" s="8" t="s">
        <v>125</v>
      </c>
      <c r="B25" s="10" t="s">
        <v>339</v>
      </c>
      <c r="C25" s="7" t="s">
        <v>340</v>
      </c>
      <c r="D25" s="7" t="s">
        <v>15</v>
      </c>
      <c r="E25" s="7" t="s">
        <v>341</v>
      </c>
      <c r="F25" s="17" t="s">
        <v>328</v>
      </c>
      <c r="G25" s="7">
        <v>202219</v>
      </c>
      <c r="H25" s="7">
        <v>84.4</v>
      </c>
      <c r="I25" s="13">
        <f t="shared" si="0"/>
        <v>42.2</v>
      </c>
      <c r="J25" s="13">
        <v>76.2</v>
      </c>
      <c r="K25" s="13">
        <f t="shared" si="1"/>
        <v>38.1</v>
      </c>
      <c r="L25" s="13">
        <f t="shared" si="2"/>
        <v>80.30000000000001</v>
      </c>
    </row>
    <row r="26" spans="1:12" ht="18.75" customHeight="1">
      <c r="A26" s="8" t="s">
        <v>128</v>
      </c>
      <c r="B26" s="10" t="s">
        <v>342</v>
      </c>
      <c r="C26" s="7" t="s">
        <v>343</v>
      </c>
      <c r="D26" s="8" t="s">
        <v>104</v>
      </c>
      <c r="E26" s="7" t="s">
        <v>344</v>
      </c>
      <c r="F26" s="14" t="s">
        <v>345</v>
      </c>
      <c r="G26" s="8" t="s">
        <v>346</v>
      </c>
      <c r="H26" s="7">
        <v>88.4</v>
      </c>
      <c r="I26" s="13">
        <f t="shared" si="0"/>
        <v>44.2</v>
      </c>
      <c r="J26" s="13">
        <v>85.7</v>
      </c>
      <c r="K26" s="13">
        <f t="shared" si="1"/>
        <v>42.85</v>
      </c>
      <c r="L26" s="13">
        <f t="shared" si="2"/>
        <v>87.05000000000001</v>
      </c>
    </row>
    <row r="27" spans="1:12" ht="18.75" customHeight="1">
      <c r="A27" s="8" t="s">
        <v>131</v>
      </c>
      <c r="B27" s="10" t="s">
        <v>347</v>
      </c>
      <c r="C27" s="7" t="s">
        <v>348</v>
      </c>
      <c r="D27" s="7" t="s">
        <v>15</v>
      </c>
      <c r="E27" s="7" t="s">
        <v>349</v>
      </c>
      <c r="F27" s="14" t="s">
        <v>345</v>
      </c>
      <c r="G27" s="8" t="s">
        <v>346</v>
      </c>
      <c r="H27" s="7">
        <v>83.5</v>
      </c>
      <c r="I27" s="13">
        <f t="shared" si="0"/>
        <v>41.75</v>
      </c>
      <c r="J27" s="13">
        <v>80.6</v>
      </c>
      <c r="K27" s="13">
        <f t="shared" si="1"/>
        <v>40.3</v>
      </c>
      <c r="L27" s="13">
        <f t="shared" si="2"/>
        <v>82.05</v>
      </c>
    </row>
    <row r="28" spans="1:12" ht="18.75" customHeight="1">
      <c r="A28" s="8" t="s">
        <v>134</v>
      </c>
      <c r="B28" s="10" t="s">
        <v>350</v>
      </c>
      <c r="C28" s="7" t="s">
        <v>351</v>
      </c>
      <c r="D28" s="8" t="s">
        <v>104</v>
      </c>
      <c r="E28" s="7" t="s">
        <v>352</v>
      </c>
      <c r="F28" s="14" t="s">
        <v>345</v>
      </c>
      <c r="G28" s="8" t="s">
        <v>346</v>
      </c>
      <c r="H28" s="7">
        <v>78.1</v>
      </c>
      <c r="I28" s="13">
        <f t="shared" si="0"/>
        <v>39.05</v>
      </c>
      <c r="J28" s="13">
        <v>87.4</v>
      </c>
      <c r="K28" s="13">
        <f t="shared" si="1"/>
        <v>43.7</v>
      </c>
      <c r="L28" s="13">
        <f t="shared" si="2"/>
        <v>82.75</v>
      </c>
    </row>
    <row r="29" spans="1:12" ht="18.75" customHeight="1">
      <c r="A29" s="8" t="s">
        <v>137</v>
      </c>
      <c r="B29" s="10" t="s">
        <v>353</v>
      </c>
      <c r="C29" s="7" t="s">
        <v>354</v>
      </c>
      <c r="D29" s="8" t="s">
        <v>15</v>
      </c>
      <c r="E29" s="7" t="s">
        <v>355</v>
      </c>
      <c r="F29" s="14" t="s">
        <v>345</v>
      </c>
      <c r="G29" s="8" t="s">
        <v>346</v>
      </c>
      <c r="H29" s="7">
        <v>77.4</v>
      </c>
      <c r="I29" s="13">
        <f t="shared" si="0"/>
        <v>38.7</v>
      </c>
      <c r="J29" s="13">
        <v>77.4</v>
      </c>
      <c r="K29" s="13">
        <f t="shared" si="1"/>
        <v>38.7</v>
      </c>
      <c r="L29" s="13">
        <f t="shared" si="2"/>
        <v>77.4</v>
      </c>
    </row>
    <row r="30" spans="1:12" ht="18.75" customHeight="1">
      <c r="A30" s="8" t="s">
        <v>140</v>
      </c>
      <c r="B30" s="10" t="s">
        <v>356</v>
      </c>
      <c r="C30" s="7" t="s">
        <v>357</v>
      </c>
      <c r="D30" s="8" t="s">
        <v>104</v>
      </c>
      <c r="E30" s="7" t="s">
        <v>358</v>
      </c>
      <c r="F30" s="14" t="s">
        <v>345</v>
      </c>
      <c r="G30" s="8" t="s">
        <v>346</v>
      </c>
      <c r="H30" s="7">
        <v>72.2</v>
      </c>
      <c r="I30" s="13">
        <f t="shared" si="0"/>
        <v>36.1</v>
      </c>
      <c r="J30" s="13">
        <v>88</v>
      </c>
      <c r="K30" s="13">
        <f t="shared" si="1"/>
        <v>44</v>
      </c>
      <c r="L30" s="13">
        <f t="shared" si="2"/>
        <v>80.1</v>
      </c>
    </row>
    <row r="31" spans="1:12" ht="18.75" customHeight="1">
      <c r="A31" s="8" t="s">
        <v>143</v>
      </c>
      <c r="B31" s="10" t="s">
        <v>359</v>
      </c>
      <c r="C31" s="7" t="s">
        <v>360</v>
      </c>
      <c r="D31" s="8" t="s">
        <v>15</v>
      </c>
      <c r="E31" s="7" t="s">
        <v>361</v>
      </c>
      <c r="F31" s="14" t="s">
        <v>345</v>
      </c>
      <c r="G31" s="8" t="s">
        <v>346</v>
      </c>
      <c r="H31" s="7">
        <v>72.1</v>
      </c>
      <c r="I31" s="13">
        <f t="shared" si="0"/>
        <v>36.05</v>
      </c>
      <c r="J31" s="13">
        <v>84.4</v>
      </c>
      <c r="K31" s="13">
        <f t="shared" si="1"/>
        <v>42.2</v>
      </c>
      <c r="L31" s="13">
        <f t="shared" si="2"/>
        <v>78.25</v>
      </c>
    </row>
    <row r="32" spans="1:12" ht="18.75" customHeight="1">
      <c r="A32" s="8" t="s">
        <v>146</v>
      </c>
      <c r="B32" s="10" t="s">
        <v>362</v>
      </c>
      <c r="C32" s="7" t="s">
        <v>363</v>
      </c>
      <c r="D32" s="8" t="s">
        <v>15</v>
      </c>
      <c r="E32" s="7" t="s">
        <v>364</v>
      </c>
      <c r="F32" s="14" t="s">
        <v>345</v>
      </c>
      <c r="G32" s="8" t="s">
        <v>346</v>
      </c>
      <c r="H32" s="7">
        <v>71.2</v>
      </c>
      <c r="I32" s="13">
        <f t="shared" si="0"/>
        <v>35.6</v>
      </c>
      <c r="J32" s="13">
        <v>81.3</v>
      </c>
      <c r="K32" s="13">
        <f t="shared" si="1"/>
        <v>40.65</v>
      </c>
      <c r="L32" s="13">
        <f t="shared" si="2"/>
        <v>76.25</v>
      </c>
    </row>
    <row r="33" spans="1:12" ht="18.75" customHeight="1">
      <c r="A33" s="8" t="s">
        <v>149</v>
      </c>
      <c r="B33" s="10" t="s">
        <v>365</v>
      </c>
      <c r="C33" s="7" t="s">
        <v>366</v>
      </c>
      <c r="D33" s="8" t="s">
        <v>15</v>
      </c>
      <c r="E33" s="7" t="s">
        <v>367</v>
      </c>
      <c r="F33" s="14" t="s">
        <v>345</v>
      </c>
      <c r="G33" s="8" t="s">
        <v>346</v>
      </c>
      <c r="H33" s="7">
        <v>69.3</v>
      </c>
      <c r="I33" s="13">
        <f t="shared" si="0"/>
        <v>34.65</v>
      </c>
      <c r="J33" s="13">
        <v>89.8</v>
      </c>
      <c r="K33" s="13">
        <f t="shared" si="1"/>
        <v>44.9</v>
      </c>
      <c r="L33" s="13">
        <f t="shared" si="2"/>
        <v>79.55</v>
      </c>
    </row>
    <row r="34" spans="1:12" ht="18.75" customHeight="1">
      <c r="A34" s="8" t="s">
        <v>368</v>
      </c>
      <c r="B34" s="10" t="s">
        <v>369</v>
      </c>
      <c r="C34" s="7" t="s">
        <v>370</v>
      </c>
      <c r="D34" s="8" t="s">
        <v>104</v>
      </c>
      <c r="E34" s="7" t="s">
        <v>371</v>
      </c>
      <c r="F34" s="14" t="s">
        <v>345</v>
      </c>
      <c r="G34" s="8" t="s">
        <v>346</v>
      </c>
      <c r="H34" s="7">
        <v>68.6</v>
      </c>
      <c r="I34" s="13">
        <f t="shared" si="0"/>
        <v>34.3</v>
      </c>
      <c r="J34" s="13">
        <v>84</v>
      </c>
      <c r="K34" s="13">
        <f t="shared" si="1"/>
        <v>42</v>
      </c>
      <c r="L34" s="13">
        <f t="shared" si="2"/>
        <v>76.3</v>
      </c>
    </row>
    <row r="35" spans="1:12" ht="18.75" customHeight="1">
      <c r="A35" s="8" t="s">
        <v>372</v>
      </c>
      <c r="B35" s="10" t="s">
        <v>373</v>
      </c>
      <c r="C35" s="7" t="s">
        <v>374</v>
      </c>
      <c r="D35" s="8" t="s">
        <v>15</v>
      </c>
      <c r="E35" s="7" t="s">
        <v>375</v>
      </c>
      <c r="F35" s="14" t="s">
        <v>345</v>
      </c>
      <c r="G35" s="8" t="s">
        <v>346</v>
      </c>
      <c r="H35" s="7">
        <v>68</v>
      </c>
      <c r="I35" s="13">
        <f t="shared" si="0"/>
        <v>34</v>
      </c>
      <c r="J35" s="13">
        <v>91.8</v>
      </c>
      <c r="K35" s="13">
        <f t="shared" si="1"/>
        <v>45.9</v>
      </c>
      <c r="L35" s="13">
        <f t="shared" si="2"/>
        <v>79.9</v>
      </c>
    </row>
    <row r="36" spans="1:12" ht="18.75" customHeight="1">
      <c r="A36" s="8" t="s">
        <v>376</v>
      </c>
      <c r="B36" s="10" t="s">
        <v>377</v>
      </c>
      <c r="C36" s="8" t="s">
        <v>378</v>
      </c>
      <c r="D36" s="8" t="s">
        <v>15</v>
      </c>
      <c r="E36" s="7" t="s">
        <v>379</v>
      </c>
      <c r="F36" s="14" t="s">
        <v>345</v>
      </c>
      <c r="G36" s="7" t="s">
        <v>346</v>
      </c>
      <c r="H36" s="7">
        <v>67.5</v>
      </c>
      <c r="I36" s="13">
        <f t="shared" si="0"/>
        <v>33.75</v>
      </c>
      <c r="J36" s="13">
        <v>79.4</v>
      </c>
      <c r="K36" s="13">
        <f t="shared" si="1"/>
        <v>39.7</v>
      </c>
      <c r="L36" s="13">
        <f t="shared" si="2"/>
        <v>73.45</v>
      </c>
    </row>
    <row r="37" spans="1:12" ht="18.75" customHeight="1">
      <c r="A37" s="8" t="s">
        <v>380</v>
      </c>
      <c r="B37" s="10" t="s">
        <v>381</v>
      </c>
      <c r="C37" s="7" t="s">
        <v>382</v>
      </c>
      <c r="D37" s="8" t="s">
        <v>15</v>
      </c>
      <c r="E37" s="7" t="s">
        <v>383</v>
      </c>
      <c r="F37" s="14" t="s">
        <v>345</v>
      </c>
      <c r="G37" s="8" t="s">
        <v>346</v>
      </c>
      <c r="H37" s="7">
        <v>64.9</v>
      </c>
      <c r="I37" s="13">
        <f t="shared" si="0"/>
        <v>32.45</v>
      </c>
      <c r="J37" s="13">
        <v>86</v>
      </c>
      <c r="K37" s="13">
        <f t="shared" si="1"/>
        <v>43</v>
      </c>
      <c r="L37" s="13">
        <f t="shared" si="2"/>
        <v>75.45</v>
      </c>
    </row>
  </sheetData>
  <sheetProtection/>
  <mergeCells count="2">
    <mergeCell ref="A1:L1"/>
    <mergeCell ref="A3:L3"/>
  </mergeCells>
  <conditionalFormatting sqref="B4">
    <cfRule type="expression" priority="10" dxfId="0" stopIfTrue="1">
      <formula>AND(COUNTIF($B$4,B4)&gt;1,NOT(ISBLANK(B4)))</formula>
    </cfRule>
  </conditionalFormatting>
  <conditionalFormatting sqref="B25">
    <cfRule type="expression" priority="2" dxfId="0" stopIfTrue="1">
      <formula>AND(COUNTIF($B$25,B25)&gt;1,NOT(ISBLANK(B25)))</formula>
    </cfRule>
  </conditionalFormatting>
  <conditionalFormatting sqref="B5:B20">
    <cfRule type="expression" priority="4" dxfId="0" stopIfTrue="1">
      <formula>AND(COUNTIF($B$5:$B$20,B5)&gt;1,NOT(ISBLANK(B5)))</formula>
    </cfRule>
  </conditionalFormatting>
  <conditionalFormatting sqref="B21:B24">
    <cfRule type="expression" priority="3" dxfId="0" stopIfTrue="1">
      <formula>AND(COUNTIF($B$21:$B$24,B21)&gt;1,NOT(ISBLANK(B21)))</formula>
    </cfRule>
  </conditionalFormatting>
  <conditionalFormatting sqref="B26:B37">
    <cfRule type="expression" priority="1" dxfId="0" stopIfTrue="1">
      <formula>AND(COUNTIF($B$26:$B$37,B26)&gt;1,NOT(ISBLANK(B26)))</formula>
    </cfRule>
  </conditionalFormatting>
  <dataValidations count="5">
    <dataValidation type="list" allowBlank="1" showInputMessage="1" showErrorMessage="1" sqref="E4">
      <formula1>"身份证号码"</formula1>
    </dataValidation>
    <dataValidation type="list" allowBlank="1" showInputMessage="1" showErrorMessage="1" sqref="D4 D25 D5:D20 D21:D22 D23:D24 D26:D37">
      <formula1>"男,女"</formula1>
    </dataValidation>
    <dataValidation type="list" allowBlank="1" showInputMessage="1" showErrorMessage="1" sqref="F25 F21:F22 F23:F24 F26:F37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  <dataValidation allowBlank="1" showInputMessage="1" showErrorMessage="1" sqref="G4 G25 G5:G20 G21:G22 G23:G24 G26:G37"/>
    <dataValidation type="list" allowBlank="1" showInputMessage="1" showErrorMessage="1" sqref="F5:F20">
      <formula1>"村、完小语文教师,村、完小数学教师"</formula1>
    </dataValidation>
  </dataValidations>
  <printOptions horizontalCentered="1"/>
  <pageMargins left="0.275" right="0.15694444444444444" top="0.5902777777777778" bottom="0.3541666666666667" header="0.4722222222222222" footer="0.275"/>
  <pageSetup horizontalDpi="600" verticalDpi="600" orientation="portrait" paperSize="9"/>
  <headerFooter>
    <oddFooter>&amp;L录入人：&amp;C复核人：&amp;R监督人：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">
      <selection activeCell="O11" sqref="O11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3.50390625" style="2" customWidth="1"/>
    <col min="7" max="7" width="6.50390625" style="2" customWidth="1"/>
    <col min="8" max="12" width="6.625" style="0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21" customHeight="1">
      <c r="A3" s="5" t="s">
        <v>384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12" t="s">
        <v>12</v>
      </c>
    </row>
    <row r="5" spans="1:12" s="1" customFormat="1" ht="18.75" customHeight="1">
      <c r="A5" s="8" t="s">
        <v>13</v>
      </c>
      <c r="B5" s="6">
        <v>20220101</v>
      </c>
      <c r="C5" s="7" t="s">
        <v>385</v>
      </c>
      <c r="D5" s="8" t="s">
        <v>15</v>
      </c>
      <c r="E5" s="7" t="s">
        <v>386</v>
      </c>
      <c r="F5" s="8" t="s">
        <v>387</v>
      </c>
      <c r="G5" s="11">
        <v>202202</v>
      </c>
      <c r="H5" s="7">
        <v>80.5</v>
      </c>
      <c r="I5" s="13">
        <f aca="true" t="shared" si="0" ref="I5:I11">H5*0.5</f>
        <v>40.25</v>
      </c>
      <c r="J5" s="13">
        <v>80.8</v>
      </c>
      <c r="K5" s="13">
        <f aca="true" t="shared" si="1" ref="K5:K11">J5*0.5</f>
        <v>40.4</v>
      </c>
      <c r="L5" s="13">
        <f aca="true" t="shared" si="2" ref="L5:L11">I5+K5</f>
        <v>80.65</v>
      </c>
    </row>
    <row r="6" spans="1:12" s="1" customFormat="1" ht="18.75" customHeight="1">
      <c r="A6" s="8" t="s">
        <v>19</v>
      </c>
      <c r="B6" s="6">
        <v>20220102</v>
      </c>
      <c r="C6" s="7" t="s">
        <v>388</v>
      </c>
      <c r="D6" s="8" t="s">
        <v>15</v>
      </c>
      <c r="E6" s="7" t="s">
        <v>389</v>
      </c>
      <c r="F6" s="8" t="s">
        <v>387</v>
      </c>
      <c r="G6" s="11">
        <v>202202</v>
      </c>
      <c r="H6" s="7">
        <v>80.5</v>
      </c>
      <c r="I6" s="13">
        <f t="shared" si="0"/>
        <v>40.25</v>
      </c>
      <c r="J6" s="13">
        <v>83.8</v>
      </c>
      <c r="K6" s="13">
        <f t="shared" si="1"/>
        <v>41.9</v>
      </c>
      <c r="L6" s="13">
        <f t="shared" si="2"/>
        <v>82.15</v>
      </c>
    </row>
    <row r="7" spans="1:12" s="1" customFormat="1" ht="18.75" customHeight="1">
      <c r="A7" s="8" t="s">
        <v>22</v>
      </c>
      <c r="B7" s="10" t="s">
        <v>390</v>
      </c>
      <c r="C7" s="7" t="s">
        <v>391</v>
      </c>
      <c r="D7" s="8" t="s">
        <v>15</v>
      </c>
      <c r="E7" s="7" t="s">
        <v>392</v>
      </c>
      <c r="F7" s="14" t="s">
        <v>393</v>
      </c>
      <c r="G7" s="8" t="s">
        <v>394</v>
      </c>
      <c r="H7" s="7">
        <v>88</v>
      </c>
      <c r="I7" s="13">
        <f t="shared" si="0"/>
        <v>44</v>
      </c>
      <c r="J7" s="13">
        <v>85.4</v>
      </c>
      <c r="K7" s="13">
        <f t="shared" si="1"/>
        <v>42.7</v>
      </c>
      <c r="L7" s="13">
        <f t="shared" si="2"/>
        <v>86.7</v>
      </c>
    </row>
    <row r="8" spans="1:12" s="1" customFormat="1" ht="18.75" customHeight="1">
      <c r="A8" s="8" t="s">
        <v>25</v>
      </c>
      <c r="B8" s="6">
        <v>20220303</v>
      </c>
      <c r="C8" s="6" t="s">
        <v>395</v>
      </c>
      <c r="D8" s="8" t="s">
        <v>15</v>
      </c>
      <c r="E8" s="7" t="s">
        <v>396</v>
      </c>
      <c r="F8" s="15" t="s">
        <v>393</v>
      </c>
      <c r="G8" s="7">
        <v>202216</v>
      </c>
      <c r="H8" s="7">
        <v>86.75</v>
      </c>
      <c r="I8" s="13">
        <f t="shared" si="0"/>
        <v>43.375</v>
      </c>
      <c r="J8" s="13">
        <v>86.4</v>
      </c>
      <c r="K8" s="13">
        <f t="shared" si="1"/>
        <v>43.2</v>
      </c>
      <c r="L8" s="13">
        <f t="shared" si="2"/>
        <v>86.575</v>
      </c>
    </row>
    <row r="9" spans="1:12" s="1" customFormat="1" ht="18.75" customHeight="1">
      <c r="A9" s="8" t="s">
        <v>28</v>
      </c>
      <c r="B9" s="10" t="s">
        <v>397</v>
      </c>
      <c r="C9" s="7" t="s">
        <v>398</v>
      </c>
      <c r="D9" s="8" t="s">
        <v>15</v>
      </c>
      <c r="E9" s="7" t="s">
        <v>399</v>
      </c>
      <c r="F9" s="14" t="s">
        <v>393</v>
      </c>
      <c r="G9" s="8" t="s">
        <v>394</v>
      </c>
      <c r="H9" s="7">
        <v>85.75</v>
      </c>
      <c r="I9" s="13">
        <f t="shared" si="0"/>
        <v>42.875</v>
      </c>
      <c r="J9" s="13">
        <v>84.8</v>
      </c>
      <c r="K9" s="13">
        <f t="shared" si="1"/>
        <v>42.4</v>
      </c>
      <c r="L9" s="13">
        <f t="shared" si="2"/>
        <v>85.275</v>
      </c>
    </row>
    <row r="10" spans="1:12" s="1" customFormat="1" ht="18.75" customHeight="1">
      <c r="A10" s="8" t="s">
        <v>31</v>
      </c>
      <c r="B10" s="10" t="s">
        <v>400</v>
      </c>
      <c r="C10" s="7" t="s">
        <v>401</v>
      </c>
      <c r="D10" s="7" t="s">
        <v>15</v>
      </c>
      <c r="E10" s="7" t="s">
        <v>402</v>
      </c>
      <c r="F10" s="14" t="s">
        <v>393</v>
      </c>
      <c r="G10" s="8" t="s">
        <v>394</v>
      </c>
      <c r="H10" s="7">
        <v>85.5</v>
      </c>
      <c r="I10" s="13">
        <f t="shared" si="0"/>
        <v>42.75</v>
      </c>
      <c r="J10" s="13">
        <v>86</v>
      </c>
      <c r="K10" s="13">
        <f t="shared" si="1"/>
        <v>43</v>
      </c>
      <c r="L10" s="13">
        <f t="shared" si="2"/>
        <v>85.75</v>
      </c>
    </row>
    <row r="11" spans="1:12" ht="18.75" customHeight="1">
      <c r="A11" s="8" t="s">
        <v>34</v>
      </c>
      <c r="B11" s="10" t="s">
        <v>403</v>
      </c>
      <c r="C11" s="7" t="s">
        <v>404</v>
      </c>
      <c r="D11" s="8" t="s">
        <v>15</v>
      </c>
      <c r="E11" s="7" t="s">
        <v>405</v>
      </c>
      <c r="F11" s="14" t="s">
        <v>393</v>
      </c>
      <c r="G11" s="8" t="s">
        <v>394</v>
      </c>
      <c r="H11" s="7">
        <v>84.25</v>
      </c>
      <c r="I11" s="13">
        <f t="shared" si="0"/>
        <v>42.125</v>
      </c>
      <c r="J11" s="13">
        <v>82.6</v>
      </c>
      <c r="K11" s="13">
        <f t="shared" si="1"/>
        <v>41.3</v>
      </c>
      <c r="L11" s="13">
        <f t="shared" si="2"/>
        <v>83.425</v>
      </c>
    </row>
    <row r="12" spans="1:12" ht="18.75" customHeight="1">
      <c r="A12" s="8" t="s">
        <v>37</v>
      </c>
      <c r="B12" s="10" t="s">
        <v>406</v>
      </c>
      <c r="C12" s="7" t="s">
        <v>407</v>
      </c>
      <c r="D12" s="7" t="s">
        <v>15</v>
      </c>
      <c r="E12" s="7" t="s">
        <v>408</v>
      </c>
      <c r="F12" s="14" t="s">
        <v>393</v>
      </c>
      <c r="G12" s="8" t="s">
        <v>394</v>
      </c>
      <c r="H12" s="7">
        <v>84</v>
      </c>
      <c r="I12" s="13">
        <f aca="true" t="shared" si="3" ref="I12:I17">H12*0.5</f>
        <v>42</v>
      </c>
      <c r="J12" s="13">
        <v>80.6</v>
      </c>
      <c r="K12" s="13">
        <f aca="true" t="shared" si="4" ref="K12:K17">J12*0.5</f>
        <v>40.3</v>
      </c>
      <c r="L12" s="13">
        <f aca="true" t="shared" si="5" ref="L12:L18">I12+K12</f>
        <v>82.3</v>
      </c>
    </row>
    <row r="13" spans="1:12" ht="18.75" customHeight="1">
      <c r="A13" s="8" t="s">
        <v>40</v>
      </c>
      <c r="B13" s="10" t="s">
        <v>409</v>
      </c>
      <c r="C13" s="7" t="s">
        <v>410</v>
      </c>
      <c r="D13" s="7" t="s">
        <v>15</v>
      </c>
      <c r="E13" s="7" t="s">
        <v>411</v>
      </c>
      <c r="F13" s="14" t="s">
        <v>393</v>
      </c>
      <c r="G13" s="8" t="s">
        <v>394</v>
      </c>
      <c r="H13" s="7">
        <v>83</v>
      </c>
      <c r="I13" s="13">
        <f t="shared" si="3"/>
        <v>41.5</v>
      </c>
      <c r="J13" s="13" t="s">
        <v>112</v>
      </c>
      <c r="K13" s="13">
        <v>0</v>
      </c>
      <c r="L13" s="13">
        <f t="shared" si="5"/>
        <v>41.5</v>
      </c>
    </row>
    <row r="14" spans="1:12" ht="18.75" customHeight="1">
      <c r="A14" s="8" t="s">
        <v>43</v>
      </c>
      <c r="B14" s="10" t="s">
        <v>412</v>
      </c>
      <c r="C14" s="7" t="s">
        <v>413</v>
      </c>
      <c r="D14" s="8" t="s">
        <v>15</v>
      </c>
      <c r="E14" s="7" t="s">
        <v>414</v>
      </c>
      <c r="F14" s="14" t="s">
        <v>393</v>
      </c>
      <c r="G14" s="8" t="s">
        <v>394</v>
      </c>
      <c r="H14" s="7">
        <v>83</v>
      </c>
      <c r="I14" s="13">
        <f t="shared" si="3"/>
        <v>41.5</v>
      </c>
      <c r="J14" s="13">
        <v>84.8</v>
      </c>
      <c r="K14" s="13">
        <f t="shared" si="4"/>
        <v>42.4</v>
      </c>
      <c r="L14" s="13">
        <f t="shared" si="5"/>
        <v>83.9</v>
      </c>
    </row>
    <row r="15" spans="1:12" ht="18.75" customHeight="1">
      <c r="A15" s="8" t="s">
        <v>46</v>
      </c>
      <c r="B15" s="10" t="s">
        <v>415</v>
      </c>
      <c r="C15" s="7" t="s">
        <v>416</v>
      </c>
      <c r="D15" s="7" t="s">
        <v>15</v>
      </c>
      <c r="E15" s="7" t="s">
        <v>417</v>
      </c>
      <c r="F15" s="14" t="s">
        <v>393</v>
      </c>
      <c r="G15" s="8" t="s">
        <v>394</v>
      </c>
      <c r="H15" s="7">
        <v>83</v>
      </c>
      <c r="I15" s="13">
        <f t="shared" si="3"/>
        <v>41.5</v>
      </c>
      <c r="J15" s="13">
        <v>83.8</v>
      </c>
      <c r="K15" s="13">
        <f t="shared" si="4"/>
        <v>41.9</v>
      </c>
      <c r="L15" s="13">
        <f t="shared" si="5"/>
        <v>83.4</v>
      </c>
    </row>
    <row r="16" spans="1:12" ht="18.75" customHeight="1">
      <c r="A16" s="8" t="s">
        <v>49</v>
      </c>
      <c r="B16" s="10" t="s">
        <v>418</v>
      </c>
      <c r="C16" s="7" t="s">
        <v>419</v>
      </c>
      <c r="D16" s="7" t="s">
        <v>15</v>
      </c>
      <c r="E16" s="7" t="s">
        <v>420</v>
      </c>
      <c r="F16" s="14" t="s">
        <v>393</v>
      </c>
      <c r="G16" s="8" t="s">
        <v>394</v>
      </c>
      <c r="H16" s="7">
        <v>82.25</v>
      </c>
      <c r="I16" s="13">
        <f t="shared" si="3"/>
        <v>41.125</v>
      </c>
      <c r="J16" s="13">
        <v>83.8</v>
      </c>
      <c r="K16" s="13">
        <f t="shared" si="4"/>
        <v>41.9</v>
      </c>
      <c r="L16" s="13">
        <f t="shared" si="5"/>
        <v>83.025</v>
      </c>
    </row>
    <row r="17" spans="1:12" s="1" customFormat="1" ht="18.75" customHeight="1">
      <c r="A17" s="8" t="s">
        <v>52</v>
      </c>
      <c r="B17" s="10" t="s">
        <v>421</v>
      </c>
      <c r="C17" s="7" t="s">
        <v>422</v>
      </c>
      <c r="D17" s="7" t="s">
        <v>15</v>
      </c>
      <c r="E17" s="7" t="s">
        <v>423</v>
      </c>
      <c r="F17" s="14" t="s">
        <v>393</v>
      </c>
      <c r="G17" s="8" t="s">
        <v>394</v>
      </c>
      <c r="H17" s="7">
        <v>82.25</v>
      </c>
      <c r="I17" s="13">
        <f t="shared" si="3"/>
        <v>41.125</v>
      </c>
      <c r="J17" s="13">
        <v>83</v>
      </c>
      <c r="K17" s="13">
        <f t="shared" si="4"/>
        <v>41.5</v>
      </c>
      <c r="L17" s="13">
        <f t="shared" si="5"/>
        <v>82.625</v>
      </c>
    </row>
    <row r="18" spans="1:12" ht="18.75" customHeight="1">
      <c r="A18" s="8" t="s">
        <v>55</v>
      </c>
      <c r="B18" s="10" t="s">
        <v>424</v>
      </c>
      <c r="C18" s="7" t="s">
        <v>425</v>
      </c>
      <c r="D18" s="8" t="s">
        <v>15</v>
      </c>
      <c r="E18" s="7" t="s">
        <v>426</v>
      </c>
      <c r="F18" s="14" t="s">
        <v>393</v>
      </c>
      <c r="G18" s="8" t="s">
        <v>394</v>
      </c>
      <c r="H18" s="7">
        <v>82.25</v>
      </c>
      <c r="I18" s="13">
        <f aca="true" t="shared" si="6" ref="I18:I38">H18*0.5</f>
        <v>41.125</v>
      </c>
      <c r="J18" s="13">
        <v>81.4</v>
      </c>
      <c r="K18" s="13">
        <f aca="true" t="shared" si="7" ref="K18:K38">J18*0.5</f>
        <v>40.7</v>
      </c>
      <c r="L18" s="13">
        <f t="shared" si="5"/>
        <v>81.825</v>
      </c>
    </row>
    <row r="19" spans="1:12" s="1" customFormat="1" ht="18.75" customHeight="1">
      <c r="A19" s="8" t="s">
        <v>58</v>
      </c>
      <c r="B19" s="10" t="s">
        <v>427</v>
      </c>
      <c r="C19" s="7" t="s">
        <v>428</v>
      </c>
      <c r="D19" s="7" t="s">
        <v>15</v>
      </c>
      <c r="E19" s="7" t="s">
        <v>429</v>
      </c>
      <c r="F19" s="14" t="s">
        <v>393</v>
      </c>
      <c r="G19" s="8" t="s">
        <v>394</v>
      </c>
      <c r="H19" s="7">
        <v>82</v>
      </c>
      <c r="I19" s="13">
        <f t="shared" si="6"/>
        <v>41</v>
      </c>
      <c r="J19" s="13" t="s">
        <v>112</v>
      </c>
      <c r="K19" s="13">
        <v>0</v>
      </c>
      <c r="L19" s="13">
        <f aca="true" t="shared" si="8" ref="L19:L38">I19+K19</f>
        <v>41</v>
      </c>
    </row>
    <row r="20" spans="1:12" ht="18.75" customHeight="1">
      <c r="A20" s="8" t="s">
        <v>61</v>
      </c>
      <c r="B20" s="10" t="s">
        <v>430</v>
      </c>
      <c r="C20" s="7" t="s">
        <v>431</v>
      </c>
      <c r="D20" s="7" t="s">
        <v>15</v>
      </c>
      <c r="E20" s="7" t="s">
        <v>432</v>
      </c>
      <c r="F20" s="14" t="s">
        <v>393</v>
      </c>
      <c r="G20" s="8" t="s">
        <v>394</v>
      </c>
      <c r="H20" s="7">
        <v>82</v>
      </c>
      <c r="I20" s="13">
        <f t="shared" si="6"/>
        <v>41</v>
      </c>
      <c r="J20" s="13">
        <v>84.8</v>
      </c>
      <c r="K20" s="13">
        <f t="shared" si="7"/>
        <v>42.4</v>
      </c>
      <c r="L20" s="13">
        <f t="shared" si="8"/>
        <v>83.4</v>
      </c>
    </row>
    <row r="21" spans="1:12" ht="18.75" customHeight="1">
      <c r="A21" s="8" t="s">
        <v>64</v>
      </c>
      <c r="B21" s="10" t="s">
        <v>433</v>
      </c>
      <c r="C21" s="8" t="s">
        <v>434</v>
      </c>
      <c r="D21" s="8" t="s">
        <v>15</v>
      </c>
      <c r="E21" s="7" t="s">
        <v>435</v>
      </c>
      <c r="F21" s="14" t="s">
        <v>393</v>
      </c>
      <c r="G21" s="7" t="s">
        <v>394</v>
      </c>
      <c r="H21" s="7">
        <v>82</v>
      </c>
      <c r="I21" s="13">
        <f t="shared" si="6"/>
        <v>41</v>
      </c>
      <c r="J21" s="13">
        <v>79.8</v>
      </c>
      <c r="K21" s="13">
        <f t="shared" si="7"/>
        <v>39.9</v>
      </c>
      <c r="L21" s="13">
        <f t="shared" si="8"/>
        <v>80.9</v>
      </c>
    </row>
    <row r="22" spans="1:12" ht="18.75" customHeight="1">
      <c r="A22" s="8" t="s">
        <v>67</v>
      </c>
      <c r="B22" s="10" t="s">
        <v>436</v>
      </c>
      <c r="C22" s="7" t="s">
        <v>437</v>
      </c>
      <c r="D22" s="8" t="s">
        <v>15</v>
      </c>
      <c r="E22" s="7" t="s">
        <v>438</v>
      </c>
      <c r="F22" s="14" t="s">
        <v>393</v>
      </c>
      <c r="G22" s="8" t="s">
        <v>394</v>
      </c>
      <c r="H22" s="7">
        <v>81.25</v>
      </c>
      <c r="I22" s="13">
        <f t="shared" si="6"/>
        <v>40.625</v>
      </c>
      <c r="J22" s="13" t="s">
        <v>112</v>
      </c>
      <c r="K22" s="13">
        <v>0</v>
      </c>
      <c r="L22" s="13">
        <f t="shared" si="8"/>
        <v>40.625</v>
      </c>
    </row>
    <row r="23" spans="1:12" ht="18.75" customHeight="1">
      <c r="A23" s="8" t="s">
        <v>70</v>
      </c>
      <c r="B23" s="10" t="s">
        <v>439</v>
      </c>
      <c r="C23" s="7" t="s">
        <v>440</v>
      </c>
      <c r="D23" s="7" t="s">
        <v>15</v>
      </c>
      <c r="E23" s="7" t="s">
        <v>441</v>
      </c>
      <c r="F23" s="14" t="s">
        <v>442</v>
      </c>
      <c r="G23" s="8" t="s">
        <v>443</v>
      </c>
      <c r="H23" s="7">
        <v>86.5</v>
      </c>
      <c r="I23" s="13">
        <f t="shared" si="6"/>
        <v>43.25</v>
      </c>
      <c r="J23" s="13">
        <v>82.8</v>
      </c>
      <c r="K23" s="13">
        <f t="shared" si="7"/>
        <v>41.4</v>
      </c>
      <c r="L23" s="13">
        <f t="shared" si="8"/>
        <v>84.65</v>
      </c>
    </row>
    <row r="24" spans="1:12" ht="18.75" customHeight="1">
      <c r="A24" s="8" t="s">
        <v>73</v>
      </c>
      <c r="B24" s="10" t="s">
        <v>444</v>
      </c>
      <c r="C24" s="7" t="s">
        <v>445</v>
      </c>
      <c r="D24" s="7" t="s">
        <v>15</v>
      </c>
      <c r="E24" s="7" t="s">
        <v>446</v>
      </c>
      <c r="F24" s="14" t="s">
        <v>442</v>
      </c>
      <c r="G24" s="8" t="s">
        <v>443</v>
      </c>
      <c r="H24" s="7">
        <v>85.5</v>
      </c>
      <c r="I24" s="13">
        <f t="shared" si="6"/>
        <v>42.75</v>
      </c>
      <c r="J24" s="13">
        <v>80.6</v>
      </c>
      <c r="K24" s="13">
        <f t="shared" si="7"/>
        <v>40.3</v>
      </c>
      <c r="L24" s="13">
        <f t="shared" si="8"/>
        <v>83.05</v>
      </c>
    </row>
    <row r="25" spans="1:12" ht="18.75" customHeight="1">
      <c r="A25" s="8" t="s">
        <v>125</v>
      </c>
      <c r="B25" s="10" t="s">
        <v>447</v>
      </c>
      <c r="C25" s="7" t="s">
        <v>448</v>
      </c>
      <c r="D25" s="7" t="s">
        <v>15</v>
      </c>
      <c r="E25" s="7" t="s">
        <v>449</v>
      </c>
      <c r="F25" s="14" t="s">
        <v>442</v>
      </c>
      <c r="G25" s="8" t="s">
        <v>443</v>
      </c>
      <c r="H25" s="7">
        <v>85</v>
      </c>
      <c r="I25" s="13">
        <f t="shared" si="6"/>
        <v>42.5</v>
      </c>
      <c r="J25" s="13">
        <v>81.2</v>
      </c>
      <c r="K25" s="13">
        <f t="shared" si="7"/>
        <v>40.6</v>
      </c>
      <c r="L25" s="13">
        <f t="shared" si="8"/>
        <v>83.1</v>
      </c>
    </row>
    <row r="26" spans="1:12" ht="18.75" customHeight="1">
      <c r="A26" s="8" t="s">
        <v>128</v>
      </c>
      <c r="B26" s="10" t="s">
        <v>450</v>
      </c>
      <c r="C26" s="7" t="s">
        <v>451</v>
      </c>
      <c r="D26" s="7" t="s">
        <v>15</v>
      </c>
      <c r="E26" s="7" t="s">
        <v>452</v>
      </c>
      <c r="F26" s="14" t="s">
        <v>442</v>
      </c>
      <c r="G26" s="8" t="s">
        <v>443</v>
      </c>
      <c r="H26" s="7">
        <v>85</v>
      </c>
      <c r="I26" s="13">
        <f t="shared" si="6"/>
        <v>42.5</v>
      </c>
      <c r="J26" s="13" t="s">
        <v>112</v>
      </c>
      <c r="K26" s="13">
        <v>0</v>
      </c>
      <c r="L26" s="13">
        <f t="shared" si="8"/>
        <v>42.5</v>
      </c>
    </row>
    <row r="27" spans="1:12" ht="18.75" customHeight="1">
      <c r="A27" s="8" t="s">
        <v>131</v>
      </c>
      <c r="B27" s="10" t="s">
        <v>453</v>
      </c>
      <c r="C27" s="7" t="s">
        <v>454</v>
      </c>
      <c r="D27" s="7" t="s">
        <v>15</v>
      </c>
      <c r="E27" s="7" t="s">
        <v>455</v>
      </c>
      <c r="F27" s="14" t="s">
        <v>442</v>
      </c>
      <c r="G27" s="8" t="s">
        <v>443</v>
      </c>
      <c r="H27" s="7">
        <v>84.5</v>
      </c>
      <c r="I27" s="13">
        <f t="shared" si="6"/>
        <v>42.25</v>
      </c>
      <c r="J27" s="13">
        <v>78.6</v>
      </c>
      <c r="K27" s="13">
        <f t="shared" si="7"/>
        <v>39.3</v>
      </c>
      <c r="L27" s="13">
        <f t="shared" si="8"/>
        <v>81.55</v>
      </c>
    </row>
    <row r="28" spans="1:12" ht="18.75" customHeight="1">
      <c r="A28" s="8" t="s">
        <v>134</v>
      </c>
      <c r="B28" s="10" t="s">
        <v>456</v>
      </c>
      <c r="C28" s="7" t="s">
        <v>457</v>
      </c>
      <c r="D28" s="8" t="s">
        <v>15</v>
      </c>
      <c r="E28" s="7" t="s">
        <v>458</v>
      </c>
      <c r="F28" s="14" t="s">
        <v>442</v>
      </c>
      <c r="G28" s="8" t="s">
        <v>443</v>
      </c>
      <c r="H28" s="7">
        <v>84</v>
      </c>
      <c r="I28" s="13">
        <f t="shared" si="6"/>
        <v>42</v>
      </c>
      <c r="J28" s="13">
        <v>80.6</v>
      </c>
      <c r="K28" s="13">
        <f t="shared" si="7"/>
        <v>40.3</v>
      </c>
      <c r="L28" s="13">
        <f t="shared" si="8"/>
        <v>82.3</v>
      </c>
    </row>
    <row r="29" spans="1:12" ht="18.75" customHeight="1">
      <c r="A29" s="8" t="s">
        <v>137</v>
      </c>
      <c r="B29" s="10" t="s">
        <v>459</v>
      </c>
      <c r="C29" s="7" t="s">
        <v>460</v>
      </c>
      <c r="D29" s="8" t="s">
        <v>15</v>
      </c>
      <c r="E29" s="7" t="s">
        <v>461</v>
      </c>
      <c r="F29" s="14" t="s">
        <v>462</v>
      </c>
      <c r="G29" s="8" t="s">
        <v>463</v>
      </c>
      <c r="H29" s="11">
        <v>84</v>
      </c>
      <c r="I29" s="13">
        <f t="shared" si="6"/>
        <v>42</v>
      </c>
      <c r="J29" s="13">
        <v>82.8</v>
      </c>
      <c r="K29" s="13">
        <f t="shared" si="7"/>
        <v>41.4</v>
      </c>
      <c r="L29" s="13">
        <f t="shared" si="8"/>
        <v>83.4</v>
      </c>
    </row>
    <row r="30" spans="1:12" ht="18.75" customHeight="1">
      <c r="A30" s="8" t="s">
        <v>140</v>
      </c>
      <c r="B30" s="10" t="s">
        <v>464</v>
      </c>
      <c r="C30" s="7" t="s">
        <v>465</v>
      </c>
      <c r="D30" s="8" t="s">
        <v>15</v>
      </c>
      <c r="E30" s="7" t="s">
        <v>466</v>
      </c>
      <c r="F30" s="14" t="s">
        <v>462</v>
      </c>
      <c r="G30" s="8" t="s">
        <v>463</v>
      </c>
      <c r="H30" s="7">
        <v>83</v>
      </c>
      <c r="I30" s="13">
        <f t="shared" si="6"/>
        <v>41.5</v>
      </c>
      <c r="J30" s="13">
        <v>85</v>
      </c>
      <c r="K30" s="13">
        <f t="shared" si="7"/>
        <v>42.5</v>
      </c>
      <c r="L30" s="13">
        <f t="shared" si="8"/>
        <v>84</v>
      </c>
    </row>
    <row r="31" spans="1:12" ht="18.75" customHeight="1">
      <c r="A31" s="8" t="s">
        <v>143</v>
      </c>
      <c r="B31" s="10" t="s">
        <v>467</v>
      </c>
      <c r="C31" s="7" t="s">
        <v>468</v>
      </c>
      <c r="D31" s="8" t="s">
        <v>15</v>
      </c>
      <c r="E31" s="7" t="s">
        <v>469</v>
      </c>
      <c r="F31" s="14" t="s">
        <v>462</v>
      </c>
      <c r="G31" s="8" t="s">
        <v>463</v>
      </c>
      <c r="H31" s="11">
        <v>78</v>
      </c>
      <c r="I31" s="13">
        <f t="shared" si="6"/>
        <v>39</v>
      </c>
      <c r="J31" s="13">
        <v>80.8</v>
      </c>
      <c r="K31" s="13">
        <f t="shared" si="7"/>
        <v>40.4</v>
      </c>
      <c r="L31" s="13">
        <f t="shared" si="8"/>
        <v>79.4</v>
      </c>
    </row>
    <row r="32" spans="1:12" ht="18.75" customHeight="1">
      <c r="A32" s="8" t="s">
        <v>146</v>
      </c>
      <c r="B32" s="10" t="s">
        <v>470</v>
      </c>
      <c r="C32" s="7" t="s">
        <v>471</v>
      </c>
      <c r="D32" s="8" t="s">
        <v>15</v>
      </c>
      <c r="E32" s="7" t="s">
        <v>472</v>
      </c>
      <c r="F32" s="14" t="s">
        <v>462</v>
      </c>
      <c r="G32" s="8" t="s">
        <v>463</v>
      </c>
      <c r="H32" s="7">
        <v>78</v>
      </c>
      <c r="I32" s="13">
        <f t="shared" si="6"/>
        <v>39</v>
      </c>
      <c r="J32" s="13">
        <v>83</v>
      </c>
      <c r="K32" s="13">
        <f t="shared" si="7"/>
        <v>41.5</v>
      </c>
      <c r="L32" s="13">
        <f t="shared" si="8"/>
        <v>80.5</v>
      </c>
    </row>
    <row r="33" spans="1:12" ht="18.75" customHeight="1">
      <c r="A33" s="8" t="s">
        <v>149</v>
      </c>
      <c r="B33" s="10" t="s">
        <v>473</v>
      </c>
      <c r="C33" s="7" t="s">
        <v>474</v>
      </c>
      <c r="D33" s="8" t="s">
        <v>15</v>
      </c>
      <c r="E33" s="7" t="s">
        <v>475</v>
      </c>
      <c r="F33" s="14" t="s">
        <v>462</v>
      </c>
      <c r="G33" s="8" t="s">
        <v>463</v>
      </c>
      <c r="H33" s="7">
        <v>77.5</v>
      </c>
      <c r="I33" s="13">
        <f t="shared" si="6"/>
        <v>38.75</v>
      </c>
      <c r="J33" s="13">
        <v>88</v>
      </c>
      <c r="K33" s="13">
        <f t="shared" si="7"/>
        <v>44</v>
      </c>
      <c r="L33" s="13">
        <f t="shared" si="8"/>
        <v>82.75</v>
      </c>
    </row>
    <row r="34" spans="1:12" ht="18.75" customHeight="1">
      <c r="A34" s="8" t="s">
        <v>368</v>
      </c>
      <c r="B34" s="10" t="s">
        <v>476</v>
      </c>
      <c r="C34" s="7" t="s">
        <v>477</v>
      </c>
      <c r="D34" s="8" t="s">
        <v>15</v>
      </c>
      <c r="E34" s="7" t="s">
        <v>478</v>
      </c>
      <c r="F34" s="14" t="s">
        <v>462</v>
      </c>
      <c r="G34" s="8" t="s">
        <v>463</v>
      </c>
      <c r="H34" s="11">
        <v>77.5</v>
      </c>
      <c r="I34" s="13">
        <f t="shared" si="6"/>
        <v>38.75</v>
      </c>
      <c r="J34" s="13">
        <v>85.2</v>
      </c>
      <c r="K34" s="13">
        <f t="shared" si="7"/>
        <v>42.6</v>
      </c>
      <c r="L34" s="13">
        <f t="shared" si="8"/>
        <v>81.35</v>
      </c>
    </row>
    <row r="35" spans="1:12" ht="18.75" customHeight="1">
      <c r="A35" s="8" t="s">
        <v>372</v>
      </c>
      <c r="B35" s="10" t="s">
        <v>479</v>
      </c>
      <c r="C35" s="7" t="s">
        <v>480</v>
      </c>
      <c r="D35" s="8" t="s">
        <v>15</v>
      </c>
      <c r="E35" s="7" t="s">
        <v>481</v>
      </c>
      <c r="F35" s="14" t="s">
        <v>462</v>
      </c>
      <c r="G35" s="8" t="s">
        <v>463</v>
      </c>
      <c r="H35" s="7">
        <v>77.5</v>
      </c>
      <c r="I35" s="13">
        <f t="shared" si="6"/>
        <v>38.75</v>
      </c>
      <c r="J35" s="13">
        <v>81.2</v>
      </c>
      <c r="K35" s="13">
        <f t="shared" si="7"/>
        <v>40.6</v>
      </c>
      <c r="L35" s="13">
        <f t="shared" si="8"/>
        <v>79.35</v>
      </c>
    </row>
    <row r="36" spans="1:12" ht="18.75" customHeight="1">
      <c r="A36" s="8" t="s">
        <v>376</v>
      </c>
      <c r="B36" s="10" t="s">
        <v>482</v>
      </c>
      <c r="C36" s="7" t="s">
        <v>270</v>
      </c>
      <c r="D36" s="8" t="s">
        <v>15</v>
      </c>
      <c r="E36" s="7" t="s">
        <v>483</v>
      </c>
      <c r="F36" s="14" t="s">
        <v>462</v>
      </c>
      <c r="G36" s="8" t="s">
        <v>463</v>
      </c>
      <c r="H36" s="7">
        <v>77</v>
      </c>
      <c r="I36" s="13">
        <f t="shared" si="6"/>
        <v>38.5</v>
      </c>
      <c r="J36" s="13">
        <v>83.8</v>
      </c>
      <c r="K36" s="13">
        <f t="shared" si="7"/>
        <v>41.9</v>
      </c>
      <c r="L36" s="13">
        <f t="shared" si="8"/>
        <v>80.4</v>
      </c>
    </row>
    <row r="37" spans="1:12" ht="18.75" customHeight="1">
      <c r="A37" s="8" t="s">
        <v>380</v>
      </c>
      <c r="B37" s="10" t="s">
        <v>484</v>
      </c>
      <c r="C37" s="7" t="s">
        <v>485</v>
      </c>
      <c r="D37" s="8" t="s">
        <v>15</v>
      </c>
      <c r="E37" s="7" t="s">
        <v>486</v>
      </c>
      <c r="F37" s="14" t="s">
        <v>462</v>
      </c>
      <c r="G37" s="8" t="s">
        <v>463</v>
      </c>
      <c r="H37" s="11">
        <v>75</v>
      </c>
      <c r="I37" s="13">
        <f t="shared" si="6"/>
        <v>37.5</v>
      </c>
      <c r="J37" s="13">
        <v>78.6</v>
      </c>
      <c r="K37" s="13">
        <f t="shared" si="7"/>
        <v>39.3</v>
      </c>
      <c r="L37" s="13">
        <f t="shared" si="8"/>
        <v>76.8</v>
      </c>
    </row>
    <row r="38" spans="1:12" ht="18.75" customHeight="1">
      <c r="A38" s="8" t="s">
        <v>487</v>
      </c>
      <c r="B38" s="10" t="s">
        <v>488</v>
      </c>
      <c r="C38" s="7" t="s">
        <v>489</v>
      </c>
      <c r="D38" s="8" t="s">
        <v>15</v>
      </c>
      <c r="E38" s="7" t="s">
        <v>490</v>
      </c>
      <c r="F38" s="14" t="s">
        <v>462</v>
      </c>
      <c r="G38" s="8" t="s">
        <v>463</v>
      </c>
      <c r="H38" s="11">
        <v>74.5</v>
      </c>
      <c r="I38" s="13">
        <f t="shared" si="6"/>
        <v>37.25</v>
      </c>
      <c r="J38" s="13">
        <v>86.4</v>
      </c>
      <c r="K38" s="13">
        <f t="shared" si="7"/>
        <v>43.2</v>
      </c>
      <c r="L38" s="13">
        <f t="shared" si="8"/>
        <v>80.45</v>
      </c>
    </row>
  </sheetData>
  <sheetProtection/>
  <mergeCells count="2">
    <mergeCell ref="A1:L1"/>
    <mergeCell ref="A3:L3"/>
  </mergeCells>
  <conditionalFormatting sqref="B4">
    <cfRule type="expression" priority="11" dxfId="0" stopIfTrue="1">
      <formula>AND(COUNTIF($B$4,B4)&gt;1,NOT(ISBLANK(B4)))</formula>
    </cfRule>
  </conditionalFormatting>
  <conditionalFormatting sqref="B28">
    <cfRule type="expression" priority="2" dxfId="0" stopIfTrue="1">
      <formula>AND(COUNTIF($B$28,B28)&gt;1,NOT(ISBLANK(B28)))</formula>
    </cfRule>
  </conditionalFormatting>
  <conditionalFormatting sqref="B5:B6">
    <cfRule type="expression" priority="5" dxfId="0" stopIfTrue="1">
      <formula>AND(COUNTIF($B$5:$B$6,B5)&gt;1,NOT(ISBLANK(B5)))</formula>
    </cfRule>
  </conditionalFormatting>
  <conditionalFormatting sqref="B7:B22">
    <cfRule type="expression" priority="4" dxfId="0" stopIfTrue="1">
      <formula>AND(COUNTIF($B$7:$B$22,B7)&gt;1,NOT(ISBLANK(B7)))</formula>
    </cfRule>
  </conditionalFormatting>
  <conditionalFormatting sqref="B23:B27">
    <cfRule type="expression" priority="3" dxfId="0" stopIfTrue="1">
      <formula>AND(COUNTIF($B$23:$B$27,B23)&gt;1,NOT(ISBLANK(B23)))</formula>
    </cfRule>
  </conditionalFormatting>
  <conditionalFormatting sqref="B29:B38">
    <cfRule type="expression" priority="1" dxfId="0" stopIfTrue="1">
      <formula>AND(COUNTIF($B$29:$B$38,B29)&gt;1,NOT(ISBLANK(B29)))</formula>
    </cfRule>
  </conditionalFormatting>
  <dataValidations count="6">
    <dataValidation type="list" allowBlank="1" showInputMessage="1" showErrorMessage="1" sqref="D4:D38">
      <formula1>"男,女"</formula1>
    </dataValidation>
    <dataValidation type="list" allowBlank="1" showInputMessage="1" showErrorMessage="1" sqref="E4">
      <formula1>"身份证号码"</formula1>
    </dataValidation>
    <dataValidation type="list" allowBlank="1" showInputMessage="1" showErrorMessage="1" sqref="F5:F6">
      <formula1>"初中数学教师,初中英语教师,初中政治教师,初中历史教师,初中地理教师,初中物理教师,初中化学教师,初中生物教师,初中心理健康教师"</formula1>
    </dataValidation>
    <dataValidation type="list" allowBlank="1" showInputMessage="1" showErrorMessage="1" sqref="F7:F22">
      <formula1>"乡镇小学语文教师,乡镇小学数学教师,乡镇小学英语教师,乡镇小学科学教师,乡镇小学道德与法治教师,乡镇小学音乐教师,乡镇小学体育教师,乡镇小学美术教师,乡镇小学心理健康教师,城区小学语文教师"</formula1>
    </dataValidation>
    <dataValidation allowBlank="1" showInputMessage="1" showErrorMessage="1" sqref="G4:G38"/>
    <dataValidation type="list" allowBlank="1" showInputMessage="1" showErrorMessage="1" sqref="F23:F38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</dataValidations>
  <printOptions horizontalCentered="1"/>
  <pageMargins left="0.275" right="0.15694444444444444" top="0.5902777777777778" bottom="0.3541666666666667" header="0.4722222222222222" footer="0.275"/>
  <pageSetup horizontalDpi="600" verticalDpi="600" orientation="portrait" paperSize="9"/>
  <headerFooter>
    <oddFooter>&amp;L录入人：&amp;C复核人：&amp;R监督人：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P8" sqref="P8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2.625" style="2" customWidth="1"/>
    <col min="7" max="7" width="7.125" style="2" customWidth="1"/>
    <col min="8" max="12" width="6.625" style="0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21" customHeight="1">
      <c r="A3" s="5" t="s">
        <v>491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12" t="s">
        <v>12</v>
      </c>
    </row>
    <row r="5" spans="1:12" s="1" customFormat="1" ht="21" customHeight="1">
      <c r="A5" s="8" t="s">
        <v>13</v>
      </c>
      <c r="B5" s="6">
        <v>20225131</v>
      </c>
      <c r="C5" s="7" t="s">
        <v>492</v>
      </c>
      <c r="D5" s="8" t="s">
        <v>15</v>
      </c>
      <c r="E5" s="7" t="s">
        <v>493</v>
      </c>
      <c r="F5" s="6" t="s">
        <v>494</v>
      </c>
      <c r="G5" s="6">
        <v>202207</v>
      </c>
      <c r="H5" s="7">
        <v>87</v>
      </c>
      <c r="I5" s="13">
        <f>H5*0.5</f>
        <v>43.5</v>
      </c>
      <c r="J5" s="13">
        <v>86</v>
      </c>
      <c r="K5" s="13">
        <f>J5*0.5</f>
        <v>43</v>
      </c>
      <c r="L5" s="13">
        <f>I5+K5</f>
        <v>86.5</v>
      </c>
    </row>
    <row r="6" spans="1:12" s="1" customFormat="1" ht="21" customHeight="1">
      <c r="A6" s="8" t="s">
        <v>19</v>
      </c>
      <c r="B6" s="6">
        <v>20225331</v>
      </c>
      <c r="C6" s="7" t="s">
        <v>495</v>
      </c>
      <c r="D6" s="8" t="s">
        <v>15</v>
      </c>
      <c r="E6" s="7" t="s">
        <v>496</v>
      </c>
      <c r="F6" s="8" t="s">
        <v>494</v>
      </c>
      <c r="G6" s="8" t="s">
        <v>497</v>
      </c>
      <c r="H6" s="7">
        <v>86</v>
      </c>
      <c r="I6" s="13">
        <f aca="true" t="shared" si="0" ref="I6:I33">H6*0.5</f>
        <v>43</v>
      </c>
      <c r="J6" s="13">
        <v>85.2</v>
      </c>
      <c r="K6" s="13">
        <f aca="true" t="shared" si="1" ref="K6:K33">J6*0.5</f>
        <v>42.6</v>
      </c>
      <c r="L6" s="13">
        <f aca="true" t="shared" si="2" ref="L6:L33">I6+K6</f>
        <v>85.6</v>
      </c>
    </row>
    <row r="7" spans="1:12" s="1" customFormat="1" ht="21" customHeight="1">
      <c r="A7" s="8" t="s">
        <v>22</v>
      </c>
      <c r="B7" s="6">
        <v>20225209</v>
      </c>
      <c r="C7" s="7" t="s">
        <v>498</v>
      </c>
      <c r="D7" s="8" t="s">
        <v>15</v>
      </c>
      <c r="E7" s="7" t="s">
        <v>499</v>
      </c>
      <c r="F7" s="6" t="s">
        <v>494</v>
      </c>
      <c r="G7" s="6">
        <v>202207</v>
      </c>
      <c r="H7" s="7">
        <v>84</v>
      </c>
      <c r="I7" s="13">
        <f t="shared" si="0"/>
        <v>42</v>
      </c>
      <c r="J7" s="13">
        <v>84.6</v>
      </c>
      <c r="K7" s="13">
        <f t="shared" si="1"/>
        <v>42.3</v>
      </c>
      <c r="L7" s="13">
        <f t="shared" si="2"/>
        <v>84.3</v>
      </c>
    </row>
    <row r="8" spans="1:12" s="1" customFormat="1" ht="21" customHeight="1">
      <c r="A8" s="8" t="s">
        <v>25</v>
      </c>
      <c r="B8" s="6">
        <v>20225218</v>
      </c>
      <c r="C8" s="7" t="s">
        <v>500</v>
      </c>
      <c r="D8" s="8" t="s">
        <v>15</v>
      </c>
      <c r="E8" s="7" t="s">
        <v>501</v>
      </c>
      <c r="F8" s="6" t="s">
        <v>494</v>
      </c>
      <c r="G8" s="6">
        <v>202207</v>
      </c>
      <c r="H8" s="7">
        <v>79</v>
      </c>
      <c r="I8" s="13">
        <f t="shared" si="0"/>
        <v>39.5</v>
      </c>
      <c r="J8" s="13" t="s">
        <v>112</v>
      </c>
      <c r="K8" s="13">
        <v>0</v>
      </c>
      <c r="L8" s="13">
        <f t="shared" si="2"/>
        <v>39.5</v>
      </c>
    </row>
    <row r="9" spans="1:12" s="1" customFormat="1" ht="21" customHeight="1">
      <c r="A9" s="8" t="s">
        <v>28</v>
      </c>
      <c r="B9" s="6">
        <v>20225140</v>
      </c>
      <c r="C9" s="7" t="s">
        <v>502</v>
      </c>
      <c r="D9" s="8" t="s">
        <v>15</v>
      </c>
      <c r="E9" s="7" t="s">
        <v>503</v>
      </c>
      <c r="F9" s="6" t="s">
        <v>494</v>
      </c>
      <c r="G9" s="6">
        <v>202207</v>
      </c>
      <c r="H9" s="7">
        <v>77</v>
      </c>
      <c r="I9" s="13">
        <f t="shared" si="0"/>
        <v>38.5</v>
      </c>
      <c r="J9" s="13">
        <v>81.4</v>
      </c>
      <c r="K9" s="13">
        <f t="shared" si="1"/>
        <v>40.7</v>
      </c>
      <c r="L9" s="13">
        <f t="shared" si="2"/>
        <v>79.2</v>
      </c>
    </row>
    <row r="10" spans="1:12" s="1" customFormat="1" ht="21" customHeight="1">
      <c r="A10" s="8" t="s">
        <v>31</v>
      </c>
      <c r="B10" s="6">
        <v>20225220</v>
      </c>
      <c r="C10" s="7" t="s">
        <v>504</v>
      </c>
      <c r="D10" s="8" t="s">
        <v>104</v>
      </c>
      <c r="E10" s="7" t="s">
        <v>505</v>
      </c>
      <c r="F10" s="6" t="s">
        <v>494</v>
      </c>
      <c r="G10" s="6">
        <v>202207</v>
      </c>
      <c r="H10" s="7">
        <v>75</v>
      </c>
      <c r="I10" s="13">
        <f t="shared" si="0"/>
        <v>37.5</v>
      </c>
      <c r="J10" s="13">
        <v>82.8</v>
      </c>
      <c r="K10" s="13">
        <f t="shared" si="1"/>
        <v>41.4</v>
      </c>
      <c r="L10" s="13">
        <f t="shared" si="2"/>
        <v>78.9</v>
      </c>
    </row>
    <row r="11" spans="1:12" ht="21" customHeight="1">
      <c r="A11" s="8" t="s">
        <v>34</v>
      </c>
      <c r="B11" s="6">
        <v>20225312</v>
      </c>
      <c r="C11" s="7" t="s">
        <v>506</v>
      </c>
      <c r="D11" s="6" t="s">
        <v>104</v>
      </c>
      <c r="E11" s="7" t="s">
        <v>507</v>
      </c>
      <c r="F11" s="8" t="s">
        <v>494</v>
      </c>
      <c r="G11" s="8" t="s">
        <v>497</v>
      </c>
      <c r="H11" s="7">
        <v>75</v>
      </c>
      <c r="I11" s="13">
        <f t="shared" si="0"/>
        <v>37.5</v>
      </c>
      <c r="J11" s="13">
        <v>78.2</v>
      </c>
      <c r="K11" s="13">
        <f t="shared" si="1"/>
        <v>39.1</v>
      </c>
      <c r="L11" s="13">
        <f t="shared" si="2"/>
        <v>76.6</v>
      </c>
    </row>
    <row r="12" spans="1:12" s="1" customFormat="1" ht="21" customHeight="1">
      <c r="A12" s="8" t="s">
        <v>37</v>
      </c>
      <c r="B12" s="6">
        <v>20225320</v>
      </c>
      <c r="C12" s="7" t="s">
        <v>508</v>
      </c>
      <c r="D12" s="8" t="s">
        <v>104</v>
      </c>
      <c r="E12" s="7" t="s">
        <v>509</v>
      </c>
      <c r="F12" s="8" t="s">
        <v>494</v>
      </c>
      <c r="G12" s="8" t="s">
        <v>497</v>
      </c>
      <c r="H12" s="7">
        <v>75</v>
      </c>
      <c r="I12" s="13">
        <f t="shared" si="0"/>
        <v>37.5</v>
      </c>
      <c r="J12" s="13">
        <v>85.8</v>
      </c>
      <c r="K12" s="13">
        <f t="shared" si="1"/>
        <v>42.9</v>
      </c>
      <c r="L12" s="13">
        <f t="shared" si="2"/>
        <v>80.4</v>
      </c>
    </row>
    <row r="13" spans="1:12" ht="21" customHeight="1">
      <c r="A13" s="8" t="s">
        <v>40</v>
      </c>
      <c r="B13" s="6">
        <v>20225305</v>
      </c>
      <c r="C13" s="6" t="s">
        <v>510</v>
      </c>
      <c r="D13" s="8" t="s">
        <v>104</v>
      </c>
      <c r="E13" s="7" t="s">
        <v>511</v>
      </c>
      <c r="F13" s="8" t="s">
        <v>494</v>
      </c>
      <c r="G13" s="7">
        <v>202207</v>
      </c>
      <c r="H13" s="7">
        <v>74</v>
      </c>
      <c r="I13" s="13">
        <f t="shared" si="0"/>
        <v>37</v>
      </c>
      <c r="J13" s="13">
        <v>84.4</v>
      </c>
      <c r="K13" s="13">
        <f t="shared" si="1"/>
        <v>42.2</v>
      </c>
      <c r="L13" s="13">
        <f t="shared" si="2"/>
        <v>79.2</v>
      </c>
    </row>
    <row r="14" spans="1:12" s="1" customFormat="1" ht="21" customHeight="1">
      <c r="A14" s="8" t="s">
        <v>43</v>
      </c>
      <c r="B14" s="6">
        <v>20225224</v>
      </c>
      <c r="C14" s="7" t="s">
        <v>177</v>
      </c>
      <c r="D14" s="8" t="s">
        <v>15</v>
      </c>
      <c r="E14" s="7" t="s">
        <v>429</v>
      </c>
      <c r="F14" s="8" t="s">
        <v>494</v>
      </c>
      <c r="G14" s="6">
        <v>202207</v>
      </c>
      <c r="H14" s="7">
        <v>73</v>
      </c>
      <c r="I14" s="13">
        <f t="shared" si="0"/>
        <v>36.5</v>
      </c>
      <c r="J14" s="13">
        <v>83</v>
      </c>
      <c r="K14" s="13">
        <f t="shared" si="1"/>
        <v>41.5</v>
      </c>
      <c r="L14" s="13">
        <f t="shared" si="2"/>
        <v>78</v>
      </c>
    </row>
    <row r="15" spans="1:12" ht="21" customHeight="1">
      <c r="A15" s="8" t="s">
        <v>46</v>
      </c>
      <c r="B15" s="6">
        <v>20225332</v>
      </c>
      <c r="C15" s="7" t="s">
        <v>512</v>
      </c>
      <c r="D15" s="8" t="s">
        <v>104</v>
      </c>
      <c r="E15" s="7" t="s">
        <v>513</v>
      </c>
      <c r="F15" s="8" t="s">
        <v>494</v>
      </c>
      <c r="G15" s="8" t="s">
        <v>497</v>
      </c>
      <c r="H15" s="7">
        <v>73</v>
      </c>
      <c r="I15" s="13">
        <f t="shared" si="0"/>
        <v>36.5</v>
      </c>
      <c r="J15" s="13">
        <v>83.8</v>
      </c>
      <c r="K15" s="13">
        <f t="shared" si="1"/>
        <v>41.9</v>
      </c>
      <c r="L15" s="13">
        <f t="shared" si="2"/>
        <v>78.4</v>
      </c>
    </row>
    <row r="16" spans="1:12" ht="21" customHeight="1">
      <c r="A16" s="8" t="s">
        <v>49</v>
      </c>
      <c r="B16" s="6">
        <v>20225113</v>
      </c>
      <c r="C16" s="7" t="s">
        <v>514</v>
      </c>
      <c r="D16" s="8" t="s">
        <v>104</v>
      </c>
      <c r="E16" s="7" t="s">
        <v>515</v>
      </c>
      <c r="F16" s="8" t="s">
        <v>494</v>
      </c>
      <c r="G16" s="6">
        <v>202207</v>
      </c>
      <c r="H16" s="7">
        <v>72</v>
      </c>
      <c r="I16" s="13">
        <f t="shared" si="0"/>
        <v>36</v>
      </c>
      <c r="J16" s="13" t="s">
        <v>112</v>
      </c>
      <c r="K16" s="13">
        <v>0</v>
      </c>
      <c r="L16" s="13">
        <f t="shared" si="2"/>
        <v>36</v>
      </c>
    </row>
    <row r="17" spans="1:12" ht="21" customHeight="1">
      <c r="A17" s="8" t="s">
        <v>52</v>
      </c>
      <c r="B17" s="6">
        <v>20225216</v>
      </c>
      <c r="C17" s="7" t="s">
        <v>516</v>
      </c>
      <c r="D17" s="8" t="s">
        <v>15</v>
      </c>
      <c r="E17" s="7" t="s">
        <v>517</v>
      </c>
      <c r="F17" s="8" t="s">
        <v>494</v>
      </c>
      <c r="G17" s="6">
        <v>202207</v>
      </c>
      <c r="H17" s="7">
        <v>65</v>
      </c>
      <c r="I17" s="13">
        <f t="shared" si="0"/>
        <v>32.5</v>
      </c>
      <c r="J17" s="13">
        <v>82.8</v>
      </c>
      <c r="K17" s="13">
        <f t="shared" si="1"/>
        <v>41.4</v>
      </c>
      <c r="L17" s="13">
        <f t="shared" si="2"/>
        <v>73.9</v>
      </c>
    </row>
    <row r="18" spans="1:12" ht="21" customHeight="1">
      <c r="A18" s="8" t="s">
        <v>55</v>
      </c>
      <c r="B18" s="6">
        <v>20225308</v>
      </c>
      <c r="C18" s="7" t="s">
        <v>518</v>
      </c>
      <c r="D18" s="8" t="s">
        <v>15</v>
      </c>
      <c r="E18" s="7" t="s">
        <v>519</v>
      </c>
      <c r="F18" s="8" t="s">
        <v>494</v>
      </c>
      <c r="G18" s="6">
        <v>202207</v>
      </c>
      <c r="H18" s="7">
        <v>65</v>
      </c>
      <c r="I18" s="13">
        <f t="shared" si="0"/>
        <v>32.5</v>
      </c>
      <c r="J18" s="13" t="s">
        <v>112</v>
      </c>
      <c r="K18" s="13">
        <v>0</v>
      </c>
      <c r="L18" s="13">
        <f t="shared" si="2"/>
        <v>32.5</v>
      </c>
    </row>
    <row r="19" spans="1:12" ht="21" customHeight="1">
      <c r="A19" s="8" t="s">
        <v>58</v>
      </c>
      <c r="B19" s="6">
        <v>20225307</v>
      </c>
      <c r="C19" s="7" t="s">
        <v>520</v>
      </c>
      <c r="D19" s="8" t="s">
        <v>15</v>
      </c>
      <c r="E19" s="7" t="s">
        <v>521</v>
      </c>
      <c r="F19" s="8" t="s">
        <v>494</v>
      </c>
      <c r="G19" s="6">
        <v>202207</v>
      </c>
      <c r="H19" s="7">
        <v>64</v>
      </c>
      <c r="I19" s="13">
        <f t="shared" si="0"/>
        <v>32</v>
      </c>
      <c r="J19" s="13">
        <v>79.8</v>
      </c>
      <c r="K19" s="13">
        <f t="shared" si="1"/>
        <v>39.9</v>
      </c>
      <c r="L19" s="13">
        <f t="shared" si="2"/>
        <v>71.9</v>
      </c>
    </row>
    <row r="20" spans="1:12" ht="21" customHeight="1">
      <c r="A20" s="8" t="s">
        <v>61</v>
      </c>
      <c r="B20" s="6">
        <v>20225301</v>
      </c>
      <c r="C20" s="7" t="s">
        <v>522</v>
      </c>
      <c r="D20" s="8" t="s">
        <v>15</v>
      </c>
      <c r="E20" s="7" t="s">
        <v>523</v>
      </c>
      <c r="F20" s="6" t="s">
        <v>494</v>
      </c>
      <c r="G20" s="6">
        <v>202207</v>
      </c>
      <c r="H20" s="8" t="s">
        <v>524</v>
      </c>
      <c r="I20" s="13">
        <f t="shared" si="0"/>
        <v>31.5</v>
      </c>
      <c r="J20" s="13" t="s">
        <v>112</v>
      </c>
      <c r="K20" s="13">
        <v>0</v>
      </c>
      <c r="L20" s="13">
        <f t="shared" si="2"/>
        <v>31.5</v>
      </c>
    </row>
    <row r="21" spans="1:12" ht="21" customHeight="1">
      <c r="A21" s="8" t="s">
        <v>64</v>
      </c>
      <c r="B21" s="6">
        <v>20225316</v>
      </c>
      <c r="C21" s="7" t="s">
        <v>525</v>
      </c>
      <c r="D21" s="8" t="s">
        <v>104</v>
      </c>
      <c r="E21" s="7" t="s">
        <v>526</v>
      </c>
      <c r="F21" s="8" t="s">
        <v>494</v>
      </c>
      <c r="G21" s="8" t="s">
        <v>497</v>
      </c>
      <c r="H21" s="7">
        <v>63</v>
      </c>
      <c r="I21" s="13">
        <f t="shared" si="0"/>
        <v>31.5</v>
      </c>
      <c r="J21" s="13">
        <v>80.2</v>
      </c>
      <c r="K21" s="13">
        <f t="shared" si="1"/>
        <v>40.1</v>
      </c>
      <c r="L21" s="13">
        <f t="shared" si="2"/>
        <v>71.6</v>
      </c>
    </row>
    <row r="22" spans="1:12" ht="21" customHeight="1">
      <c r="A22" s="8" t="s">
        <v>67</v>
      </c>
      <c r="B22" s="6">
        <v>20225110</v>
      </c>
      <c r="C22" s="7" t="s">
        <v>527</v>
      </c>
      <c r="D22" s="8" t="s">
        <v>15</v>
      </c>
      <c r="E22" s="7" t="s">
        <v>528</v>
      </c>
      <c r="F22" s="6" t="s">
        <v>494</v>
      </c>
      <c r="G22" s="6">
        <v>202207</v>
      </c>
      <c r="H22" s="7">
        <v>62</v>
      </c>
      <c r="I22" s="13">
        <f t="shared" si="0"/>
        <v>31</v>
      </c>
      <c r="J22" s="13">
        <v>81</v>
      </c>
      <c r="K22" s="13">
        <f t="shared" si="1"/>
        <v>40.5</v>
      </c>
      <c r="L22" s="13">
        <f t="shared" si="2"/>
        <v>71.5</v>
      </c>
    </row>
    <row r="23" spans="1:12" ht="21" customHeight="1">
      <c r="A23" s="8" t="s">
        <v>70</v>
      </c>
      <c r="B23" s="6">
        <v>20225102</v>
      </c>
      <c r="C23" s="7" t="s">
        <v>529</v>
      </c>
      <c r="D23" s="8" t="s">
        <v>104</v>
      </c>
      <c r="E23" s="7" t="s">
        <v>530</v>
      </c>
      <c r="F23" s="8" t="s">
        <v>531</v>
      </c>
      <c r="G23" s="8" t="s">
        <v>532</v>
      </c>
      <c r="H23" s="7">
        <v>68</v>
      </c>
      <c r="I23" s="13">
        <f t="shared" si="0"/>
        <v>34</v>
      </c>
      <c r="J23" s="13" t="s">
        <v>112</v>
      </c>
      <c r="K23" s="13">
        <v>0</v>
      </c>
      <c r="L23" s="13">
        <f t="shared" si="2"/>
        <v>34</v>
      </c>
    </row>
    <row r="24" spans="1:12" ht="21" customHeight="1">
      <c r="A24" s="8" t="s">
        <v>73</v>
      </c>
      <c r="B24" s="6">
        <v>20226126</v>
      </c>
      <c r="C24" s="7" t="s">
        <v>533</v>
      </c>
      <c r="D24" s="8" t="s">
        <v>104</v>
      </c>
      <c r="E24" s="7" t="s">
        <v>534</v>
      </c>
      <c r="F24" s="6" t="s">
        <v>535</v>
      </c>
      <c r="G24" s="6">
        <v>202212</v>
      </c>
      <c r="H24" s="7">
        <v>92.5</v>
      </c>
      <c r="I24" s="13">
        <f t="shared" si="0"/>
        <v>46.25</v>
      </c>
      <c r="J24" s="13">
        <v>81.2</v>
      </c>
      <c r="K24" s="13">
        <f t="shared" si="1"/>
        <v>40.6</v>
      </c>
      <c r="L24" s="13">
        <f t="shared" si="2"/>
        <v>86.85</v>
      </c>
    </row>
    <row r="25" spans="1:12" ht="21" customHeight="1">
      <c r="A25" s="8" t="s">
        <v>125</v>
      </c>
      <c r="B25" s="6">
        <v>20226129</v>
      </c>
      <c r="C25" s="7" t="s">
        <v>536</v>
      </c>
      <c r="D25" s="8" t="s">
        <v>15</v>
      </c>
      <c r="E25" s="7" t="s">
        <v>486</v>
      </c>
      <c r="F25" s="8" t="s">
        <v>535</v>
      </c>
      <c r="G25" s="6">
        <v>202212</v>
      </c>
      <c r="H25" s="7">
        <v>70.5</v>
      </c>
      <c r="I25" s="13">
        <f t="shared" si="0"/>
        <v>35.25</v>
      </c>
      <c r="J25" s="13">
        <v>85.2</v>
      </c>
      <c r="K25" s="13">
        <f t="shared" si="1"/>
        <v>42.6</v>
      </c>
      <c r="L25" s="13">
        <f t="shared" si="2"/>
        <v>77.85</v>
      </c>
    </row>
    <row r="26" spans="1:12" ht="21" customHeight="1">
      <c r="A26" s="8" t="s">
        <v>128</v>
      </c>
      <c r="B26" s="6">
        <v>20226211</v>
      </c>
      <c r="C26" s="7" t="s">
        <v>537</v>
      </c>
      <c r="D26" s="8" t="s">
        <v>15</v>
      </c>
      <c r="E26" s="7" t="s">
        <v>538</v>
      </c>
      <c r="F26" s="6" t="s">
        <v>539</v>
      </c>
      <c r="G26" s="6">
        <v>202213</v>
      </c>
      <c r="H26" s="7">
        <v>91.5</v>
      </c>
      <c r="I26" s="13">
        <f t="shared" si="0"/>
        <v>45.75</v>
      </c>
      <c r="J26" s="13">
        <v>83</v>
      </c>
      <c r="K26" s="13">
        <f t="shared" si="1"/>
        <v>41.5</v>
      </c>
      <c r="L26" s="13">
        <f t="shared" si="2"/>
        <v>87.25</v>
      </c>
    </row>
    <row r="27" spans="1:12" ht="21" customHeight="1">
      <c r="A27" s="8" t="s">
        <v>131</v>
      </c>
      <c r="B27" s="6">
        <v>20226222</v>
      </c>
      <c r="C27" s="7" t="s">
        <v>540</v>
      </c>
      <c r="D27" s="8" t="s">
        <v>15</v>
      </c>
      <c r="E27" s="7" t="s">
        <v>541</v>
      </c>
      <c r="F27" s="6" t="s">
        <v>539</v>
      </c>
      <c r="G27" s="6">
        <v>202213</v>
      </c>
      <c r="H27" s="7">
        <v>91</v>
      </c>
      <c r="I27" s="13">
        <f t="shared" si="0"/>
        <v>45.5</v>
      </c>
      <c r="J27" s="13">
        <v>79.2</v>
      </c>
      <c r="K27" s="13">
        <f t="shared" si="1"/>
        <v>39.6</v>
      </c>
      <c r="L27" s="13">
        <f t="shared" si="2"/>
        <v>85.1</v>
      </c>
    </row>
    <row r="28" spans="1:12" ht="21" customHeight="1">
      <c r="A28" s="8" t="s">
        <v>134</v>
      </c>
      <c r="B28" s="6">
        <v>20226230</v>
      </c>
      <c r="C28" s="7" t="s">
        <v>542</v>
      </c>
      <c r="D28" s="6" t="s">
        <v>104</v>
      </c>
      <c r="E28" s="7" t="s">
        <v>543</v>
      </c>
      <c r="F28" s="8" t="s">
        <v>539</v>
      </c>
      <c r="G28" s="8" t="s">
        <v>544</v>
      </c>
      <c r="H28" s="7">
        <v>90.5</v>
      </c>
      <c r="I28" s="13">
        <f t="shared" si="0"/>
        <v>45.25</v>
      </c>
      <c r="J28" s="13">
        <v>84.8</v>
      </c>
      <c r="K28" s="13">
        <f t="shared" si="1"/>
        <v>42.4</v>
      </c>
      <c r="L28" s="13">
        <f t="shared" si="2"/>
        <v>87.65</v>
      </c>
    </row>
    <row r="29" spans="1:12" ht="21" customHeight="1">
      <c r="A29" s="8" t="s">
        <v>137</v>
      </c>
      <c r="B29" s="6">
        <v>20226308</v>
      </c>
      <c r="C29" s="7" t="s">
        <v>545</v>
      </c>
      <c r="D29" s="6" t="s">
        <v>104</v>
      </c>
      <c r="E29" s="7" t="s">
        <v>546</v>
      </c>
      <c r="F29" s="8" t="s">
        <v>539</v>
      </c>
      <c r="G29" s="8" t="s">
        <v>544</v>
      </c>
      <c r="H29" s="7">
        <v>90</v>
      </c>
      <c r="I29" s="13">
        <f t="shared" si="0"/>
        <v>45</v>
      </c>
      <c r="J29" s="13">
        <v>80.8</v>
      </c>
      <c r="K29" s="13">
        <f t="shared" si="1"/>
        <v>40.4</v>
      </c>
      <c r="L29" s="13">
        <f t="shared" si="2"/>
        <v>85.4</v>
      </c>
    </row>
    <row r="30" spans="1:12" ht="21" customHeight="1">
      <c r="A30" s="8" t="s">
        <v>140</v>
      </c>
      <c r="B30" s="6">
        <v>20226302</v>
      </c>
      <c r="C30" s="7" t="s">
        <v>547</v>
      </c>
      <c r="D30" s="8" t="s">
        <v>15</v>
      </c>
      <c r="E30" s="7" t="s">
        <v>548</v>
      </c>
      <c r="F30" s="8" t="s">
        <v>539</v>
      </c>
      <c r="G30" s="8" t="s">
        <v>544</v>
      </c>
      <c r="H30" s="7">
        <v>83</v>
      </c>
      <c r="I30" s="13">
        <f t="shared" si="0"/>
        <v>41.5</v>
      </c>
      <c r="J30" s="13">
        <v>82.4</v>
      </c>
      <c r="K30" s="13">
        <f t="shared" si="1"/>
        <v>41.2</v>
      </c>
      <c r="L30" s="13">
        <f t="shared" si="2"/>
        <v>82.7</v>
      </c>
    </row>
    <row r="31" spans="1:12" ht="21" customHeight="1">
      <c r="A31" s="8" t="s">
        <v>143</v>
      </c>
      <c r="B31" s="6">
        <v>20226207</v>
      </c>
      <c r="C31" s="7" t="s">
        <v>549</v>
      </c>
      <c r="D31" s="8" t="s">
        <v>15</v>
      </c>
      <c r="E31" s="7" t="s">
        <v>499</v>
      </c>
      <c r="F31" s="6" t="s">
        <v>539</v>
      </c>
      <c r="G31" s="6">
        <v>202213</v>
      </c>
      <c r="H31" s="7">
        <v>82.5</v>
      </c>
      <c r="I31" s="13">
        <f t="shared" si="0"/>
        <v>41.25</v>
      </c>
      <c r="J31" s="13">
        <v>86.4</v>
      </c>
      <c r="K31" s="13">
        <f t="shared" si="1"/>
        <v>43.2</v>
      </c>
      <c r="L31" s="13">
        <f t="shared" si="2"/>
        <v>84.45</v>
      </c>
    </row>
    <row r="32" spans="1:12" ht="21" customHeight="1">
      <c r="A32" s="8" t="s">
        <v>146</v>
      </c>
      <c r="B32" s="6">
        <v>20226220</v>
      </c>
      <c r="C32" s="7" t="s">
        <v>550</v>
      </c>
      <c r="D32" s="8" t="s">
        <v>15</v>
      </c>
      <c r="E32" s="7" t="s">
        <v>389</v>
      </c>
      <c r="F32" s="6" t="s">
        <v>539</v>
      </c>
      <c r="G32" s="6">
        <v>202213</v>
      </c>
      <c r="H32" s="7">
        <v>82</v>
      </c>
      <c r="I32" s="13">
        <f t="shared" si="0"/>
        <v>41</v>
      </c>
      <c r="J32" s="13" t="s">
        <v>112</v>
      </c>
      <c r="K32" s="13">
        <v>0</v>
      </c>
      <c r="L32" s="13">
        <f t="shared" si="2"/>
        <v>41</v>
      </c>
    </row>
    <row r="33" spans="1:12" ht="21" customHeight="1">
      <c r="A33" s="8" t="s">
        <v>149</v>
      </c>
      <c r="B33" s="6">
        <v>20226221</v>
      </c>
      <c r="C33" s="7" t="s">
        <v>551</v>
      </c>
      <c r="D33" s="8" t="s">
        <v>15</v>
      </c>
      <c r="E33" s="7" t="s">
        <v>552</v>
      </c>
      <c r="F33" s="6" t="s">
        <v>539</v>
      </c>
      <c r="G33" s="6">
        <v>202213</v>
      </c>
      <c r="H33" s="7">
        <v>82</v>
      </c>
      <c r="I33" s="13">
        <f t="shared" si="0"/>
        <v>41</v>
      </c>
      <c r="J33" s="13">
        <v>81.6</v>
      </c>
      <c r="K33" s="13">
        <f t="shared" si="1"/>
        <v>40.8</v>
      </c>
      <c r="L33" s="13">
        <f t="shared" si="2"/>
        <v>81.8</v>
      </c>
    </row>
  </sheetData>
  <sheetProtection/>
  <mergeCells count="2">
    <mergeCell ref="A1:L1"/>
    <mergeCell ref="A3:L3"/>
  </mergeCells>
  <conditionalFormatting sqref="B4">
    <cfRule type="expression" priority="10" dxfId="0" stopIfTrue="1">
      <formula>AND(COUNTIF($B$4,B4)&gt;1,NOT(ISBLANK(B4)))</formula>
    </cfRule>
  </conditionalFormatting>
  <conditionalFormatting sqref="B22">
    <cfRule type="expression" priority="4" dxfId="0" stopIfTrue="1">
      <formula>AND(COUNTIF($B$22,B22)&gt;1,NOT(ISBLANK(B22)))</formula>
    </cfRule>
  </conditionalFormatting>
  <conditionalFormatting sqref="B23">
    <cfRule type="expression" priority="3" dxfId="0" stopIfTrue="1">
      <formula>AND(COUNTIF($B$23,B23)&gt;1,NOT(ISBLANK(B23)))</formula>
    </cfRule>
  </conditionalFormatting>
  <conditionalFormatting sqref="B5:B21">
    <cfRule type="expression" priority="5" dxfId="0" stopIfTrue="1">
      <formula>AND(COUNTIF($B$5:$B$21,B5)&gt;1,NOT(ISBLANK(B5)))</formula>
    </cfRule>
  </conditionalFormatting>
  <conditionalFormatting sqref="B24:B25">
    <cfRule type="expression" priority="2" dxfId="0" stopIfTrue="1">
      <formula>AND(COUNTIF($B$24:$B$25,B24)&gt;1,NOT(ISBLANK(B24)))</formula>
    </cfRule>
  </conditionalFormatting>
  <conditionalFormatting sqref="B26:B33">
    <cfRule type="expression" priority="1" dxfId="0" stopIfTrue="1">
      <formula>AND(COUNTIF($B$26:$B$33,B26)&gt;1,NOT(ISBLANK(B26)))</formula>
    </cfRule>
  </conditionalFormatting>
  <dataValidations count="6">
    <dataValidation type="list" allowBlank="1" showInputMessage="1" showErrorMessage="1" sqref="D4:D33">
      <formula1>"男,女"</formula1>
    </dataValidation>
    <dataValidation type="list" allowBlank="1" showInputMessage="1" showErrorMessage="1" sqref="E4">
      <formula1>"身份证号码"</formula1>
    </dataValidation>
    <dataValidation type="list" allowBlank="1" showInputMessage="1" showErrorMessage="1" sqref="F6 F9:F22">
      <formula1>"初中数学教师,初中政治教师,初中物理教师,初中化学教师,初中生物教师,初中语文教师,初中英语教师,初中历史教师,初中地理教师"</formula1>
    </dataValidation>
    <dataValidation allowBlank="1" showInputMessage="1" showErrorMessage="1" sqref="G4 G24:G33"/>
    <dataValidation type="list" allowBlank="1" showInputMessage="1" showErrorMessage="1" sqref="F24:F25">
      <formula1>"初中数学教师,初中英语教师,初中政治教师,初中历史教师,初中地理教师,初中物理教师,初中化学教师,初中生物教师,初中心理健康教师"</formula1>
    </dataValidation>
    <dataValidation type="list" allowBlank="1" showInputMessage="1" showErrorMessage="1" sqref="F26:F33">
      <formula1>"乡镇小学语文教师,乡镇小学数学教师,乡镇小学英语教师,乡镇小学科学教师,乡镇小学道德与法治教师,乡镇小学音乐教师,乡镇小学体育教师,乡镇小学美术教师,乡镇小学心理健康教师,城区小学语文教师"</formula1>
    </dataValidation>
  </dataValidations>
  <printOptions horizontalCentered="1"/>
  <pageMargins left="0.275" right="0.15694444444444444" top="0.5902777777777778" bottom="0.3541666666666667" header="0.5118055555555555" footer="0.275"/>
  <pageSetup horizontalDpi="600" verticalDpi="600" orientation="portrait" paperSize="9"/>
  <headerFooter>
    <oddFooter>&amp;L录入人：&amp;C复核人：&amp;R监督人：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P10" sqref="P10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2.625" style="2" customWidth="1"/>
    <col min="7" max="7" width="7.125" style="2" customWidth="1"/>
    <col min="8" max="12" width="6.625" style="0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21" customHeight="1">
      <c r="A3" s="5" t="s">
        <v>553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12" t="s">
        <v>12</v>
      </c>
    </row>
    <row r="5" spans="1:12" s="1" customFormat="1" ht="21" customHeight="1">
      <c r="A5" s="8" t="s">
        <v>13</v>
      </c>
      <c r="B5" s="6">
        <v>20226002</v>
      </c>
      <c r="C5" s="7" t="s">
        <v>554</v>
      </c>
      <c r="D5" s="8" t="s">
        <v>15</v>
      </c>
      <c r="E5" s="7" t="s">
        <v>555</v>
      </c>
      <c r="F5" s="8" t="s">
        <v>556</v>
      </c>
      <c r="G5" s="8" t="s">
        <v>557</v>
      </c>
      <c r="H5" s="7">
        <v>72.8</v>
      </c>
      <c r="I5" s="13">
        <f aca="true" t="shared" si="0" ref="I5:I11">H5*0.5</f>
        <v>36.4</v>
      </c>
      <c r="J5" s="13">
        <v>84.1</v>
      </c>
      <c r="K5" s="13">
        <f aca="true" t="shared" si="1" ref="K5:K11">J5*0.5</f>
        <v>42.05</v>
      </c>
      <c r="L5" s="13">
        <f aca="true" t="shared" si="2" ref="L5:L11">I5+K5</f>
        <v>78.44999999999999</v>
      </c>
    </row>
    <row r="6" spans="1:12" ht="21" customHeight="1">
      <c r="A6" s="8" t="s">
        <v>19</v>
      </c>
      <c r="B6" s="6">
        <v>20226015</v>
      </c>
      <c r="C6" s="7" t="s">
        <v>558</v>
      </c>
      <c r="D6" s="8" t="s">
        <v>15</v>
      </c>
      <c r="E6" s="7" t="s">
        <v>559</v>
      </c>
      <c r="F6" s="8" t="s">
        <v>556</v>
      </c>
      <c r="G6" s="8" t="s">
        <v>557</v>
      </c>
      <c r="H6" s="7">
        <v>71.8</v>
      </c>
      <c r="I6" s="13">
        <f t="shared" si="0"/>
        <v>35.9</v>
      </c>
      <c r="J6" s="13" t="s">
        <v>112</v>
      </c>
      <c r="K6" s="13">
        <v>0</v>
      </c>
      <c r="L6" s="13">
        <f t="shared" si="2"/>
        <v>35.9</v>
      </c>
    </row>
    <row r="7" spans="1:12" s="1" customFormat="1" ht="21" customHeight="1">
      <c r="A7" s="8" t="s">
        <v>22</v>
      </c>
      <c r="B7" s="6">
        <v>20226004</v>
      </c>
      <c r="C7" s="7" t="s">
        <v>560</v>
      </c>
      <c r="D7" s="8" t="s">
        <v>15</v>
      </c>
      <c r="E7" s="7" t="s">
        <v>561</v>
      </c>
      <c r="F7" s="8" t="s">
        <v>556</v>
      </c>
      <c r="G7" s="8" t="s">
        <v>557</v>
      </c>
      <c r="H7" s="7" t="s">
        <v>562</v>
      </c>
      <c r="I7" s="13">
        <f t="shared" si="0"/>
        <v>33.4</v>
      </c>
      <c r="J7" s="13">
        <v>85.4</v>
      </c>
      <c r="K7" s="13">
        <f t="shared" si="1"/>
        <v>42.7</v>
      </c>
      <c r="L7" s="13">
        <f t="shared" si="2"/>
        <v>76.1</v>
      </c>
    </row>
    <row r="8" spans="1:12" ht="21" customHeight="1">
      <c r="A8" s="8" t="s">
        <v>25</v>
      </c>
      <c r="B8" s="6">
        <v>20226005</v>
      </c>
      <c r="C8" s="7" t="s">
        <v>563</v>
      </c>
      <c r="D8" s="8" t="s">
        <v>15</v>
      </c>
      <c r="E8" s="7" t="s">
        <v>564</v>
      </c>
      <c r="F8" s="8" t="s">
        <v>556</v>
      </c>
      <c r="G8" s="8" t="s">
        <v>557</v>
      </c>
      <c r="H8" s="7">
        <v>63.2</v>
      </c>
      <c r="I8" s="13">
        <f t="shared" si="0"/>
        <v>31.6</v>
      </c>
      <c r="J8" s="13">
        <v>82.6</v>
      </c>
      <c r="K8" s="13">
        <f t="shared" si="1"/>
        <v>41.3</v>
      </c>
      <c r="L8" s="13">
        <f t="shared" si="2"/>
        <v>72.9</v>
      </c>
    </row>
    <row r="9" spans="1:12" s="1" customFormat="1" ht="21" customHeight="1">
      <c r="A9" s="8" t="s">
        <v>28</v>
      </c>
      <c r="B9" s="6">
        <v>20226027</v>
      </c>
      <c r="C9" s="7" t="s">
        <v>565</v>
      </c>
      <c r="D9" s="8" t="s">
        <v>15</v>
      </c>
      <c r="E9" s="7" t="s">
        <v>566</v>
      </c>
      <c r="F9" s="8" t="s">
        <v>567</v>
      </c>
      <c r="G9" s="8" t="s">
        <v>568</v>
      </c>
      <c r="H9" s="7">
        <v>92.2</v>
      </c>
      <c r="I9" s="13">
        <f t="shared" si="0"/>
        <v>46.1</v>
      </c>
      <c r="J9" s="13">
        <v>88.6</v>
      </c>
      <c r="K9" s="13">
        <f t="shared" si="1"/>
        <v>44.3</v>
      </c>
      <c r="L9" s="13">
        <f t="shared" si="2"/>
        <v>90.4</v>
      </c>
    </row>
    <row r="10" spans="1:12" ht="21" customHeight="1">
      <c r="A10" s="8" t="s">
        <v>31</v>
      </c>
      <c r="B10" s="6">
        <v>20226023</v>
      </c>
      <c r="C10" s="7" t="s">
        <v>569</v>
      </c>
      <c r="D10" s="6" t="s">
        <v>104</v>
      </c>
      <c r="E10" s="7" t="s">
        <v>570</v>
      </c>
      <c r="F10" s="8" t="s">
        <v>567</v>
      </c>
      <c r="G10" s="8" t="s">
        <v>568</v>
      </c>
      <c r="H10" s="7">
        <v>91</v>
      </c>
      <c r="I10" s="13">
        <f t="shared" si="0"/>
        <v>45.5</v>
      </c>
      <c r="J10" s="13">
        <v>83.8</v>
      </c>
      <c r="K10" s="13">
        <f t="shared" si="1"/>
        <v>41.9</v>
      </c>
      <c r="L10" s="13">
        <f t="shared" si="2"/>
        <v>87.4</v>
      </c>
    </row>
    <row r="11" spans="1:12" ht="21" customHeight="1">
      <c r="A11" s="8" t="s">
        <v>34</v>
      </c>
      <c r="B11" s="6">
        <v>20226035</v>
      </c>
      <c r="C11" s="6" t="s">
        <v>571</v>
      </c>
      <c r="D11" s="6" t="s">
        <v>104</v>
      </c>
      <c r="E11" s="7" t="s">
        <v>572</v>
      </c>
      <c r="F11" s="8" t="s">
        <v>567</v>
      </c>
      <c r="G11" s="7" t="s">
        <v>568</v>
      </c>
      <c r="H11" s="7">
        <v>90.6</v>
      </c>
      <c r="I11" s="13">
        <f t="shared" si="0"/>
        <v>45.3</v>
      </c>
      <c r="J11" s="13">
        <v>88.4</v>
      </c>
      <c r="K11" s="13">
        <f t="shared" si="1"/>
        <v>44.2</v>
      </c>
      <c r="L11" s="13">
        <f t="shared" si="2"/>
        <v>89.5</v>
      </c>
    </row>
    <row r="12" spans="1:12" ht="21" customHeight="1">
      <c r="A12" s="8" t="s">
        <v>37</v>
      </c>
      <c r="B12" s="6">
        <v>20226020</v>
      </c>
      <c r="C12" s="7" t="s">
        <v>573</v>
      </c>
      <c r="D12" s="8" t="s">
        <v>104</v>
      </c>
      <c r="E12" s="7" t="s">
        <v>574</v>
      </c>
      <c r="F12" s="8" t="s">
        <v>567</v>
      </c>
      <c r="G12" s="8" t="s">
        <v>568</v>
      </c>
      <c r="H12" s="7">
        <v>89.6</v>
      </c>
      <c r="I12" s="13">
        <f aca="true" t="shared" si="3" ref="I12:I33">H12*0.5</f>
        <v>44.8</v>
      </c>
      <c r="J12" s="13">
        <v>86.6</v>
      </c>
      <c r="K12" s="13">
        <f aca="true" t="shared" si="4" ref="K12:K33">J12*0.5</f>
        <v>43.3</v>
      </c>
      <c r="L12" s="13">
        <f aca="true" t="shared" si="5" ref="L12:L33">I12+K12</f>
        <v>88.1</v>
      </c>
    </row>
    <row r="13" spans="1:12" ht="21" customHeight="1">
      <c r="A13" s="8" t="s">
        <v>40</v>
      </c>
      <c r="B13" s="6">
        <v>20226031</v>
      </c>
      <c r="C13" s="7" t="s">
        <v>575</v>
      </c>
      <c r="D13" s="8" t="s">
        <v>15</v>
      </c>
      <c r="E13" s="7" t="s">
        <v>576</v>
      </c>
      <c r="F13" s="8" t="s">
        <v>567</v>
      </c>
      <c r="G13" s="8" t="s">
        <v>568</v>
      </c>
      <c r="H13" s="7">
        <v>89.6</v>
      </c>
      <c r="I13" s="13">
        <f t="shared" si="3"/>
        <v>44.8</v>
      </c>
      <c r="J13" s="13">
        <v>85.7</v>
      </c>
      <c r="K13" s="13">
        <f t="shared" si="4"/>
        <v>42.85</v>
      </c>
      <c r="L13" s="13">
        <f t="shared" si="5"/>
        <v>87.65</v>
      </c>
    </row>
    <row r="14" spans="1:12" ht="21" customHeight="1">
      <c r="A14" s="8" t="s">
        <v>43</v>
      </c>
      <c r="B14" s="6">
        <v>20226101</v>
      </c>
      <c r="C14" s="7" t="s">
        <v>577</v>
      </c>
      <c r="D14" s="8" t="s">
        <v>104</v>
      </c>
      <c r="E14" s="7" t="s">
        <v>578</v>
      </c>
      <c r="F14" s="8" t="s">
        <v>579</v>
      </c>
      <c r="G14" s="8" t="s">
        <v>580</v>
      </c>
      <c r="H14" s="8" t="s">
        <v>581</v>
      </c>
      <c r="I14" s="13">
        <f t="shared" si="3"/>
        <v>46</v>
      </c>
      <c r="J14" s="13">
        <v>88.5</v>
      </c>
      <c r="K14" s="13">
        <f t="shared" si="4"/>
        <v>44.25</v>
      </c>
      <c r="L14" s="13">
        <f t="shared" si="5"/>
        <v>90.25</v>
      </c>
    </row>
    <row r="15" spans="1:12" ht="21" customHeight="1">
      <c r="A15" s="8" t="s">
        <v>46</v>
      </c>
      <c r="B15" s="6">
        <v>20226103</v>
      </c>
      <c r="C15" s="7" t="s">
        <v>582</v>
      </c>
      <c r="D15" s="8" t="s">
        <v>15</v>
      </c>
      <c r="E15" s="7" t="s">
        <v>583</v>
      </c>
      <c r="F15" s="8" t="s">
        <v>579</v>
      </c>
      <c r="G15" s="8" t="s">
        <v>580</v>
      </c>
      <c r="H15" s="8" t="s">
        <v>584</v>
      </c>
      <c r="I15" s="13">
        <f t="shared" si="3"/>
        <v>44.5</v>
      </c>
      <c r="J15" s="13">
        <v>91.4</v>
      </c>
      <c r="K15" s="13">
        <f t="shared" si="4"/>
        <v>45.7</v>
      </c>
      <c r="L15" s="13">
        <f t="shared" si="5"/>
        <v>90.2</v>
      </c>
    </row>
    <row r="16" spans="1:12" ht="21" customHeight="1">
      <c r="A16" s="8" t="s">
        <v>49</v>
      </c>
      <c r="B16" s="6">
        <v>20226111</v>
      </c>
      <c r="C16" s="7" t="s">
        <v>585</v>
      </c>
      <c r="D16" s="8" t="s">
        <v>15</v>
      </c>
      <c r="E16" s="7" t="s">
        <v>586</v>
      </c>
      <c r="F16" s="8" t="s">
        <v>579</v>
      </c>
      <c r="G16" s="8" t="s">
        <v>580</v>
      </c>
      <c r="H16" s="7">
        <v>89</v>
      </c>
      <c r="I16" s="13">
        <f t="shared" si="3"/>
        <v>44.5</v>
      </c>
      <c r="J16" s="13">
        <v>81.6</v>
      </c>
      <c r="K16" s="13">
        <f t="shared" si="4"/>
        <v>40.8</v>
      </c>
      <c r="L16" s="13">
        <f t="shared" si="5"/>
        <v>85.3</v>
      </c>
    </row>
    <row r="17" spans="1:12" ht="21" customHeight="1">
      <c r="A17" s="8" t="s">
        <v>52</v>
      </c>
      <c r="B17" s="6">
        <v>20226120</v>
      </c>
      <c r="C17" s="7" t="s">
        <v>587</v>
      </c>
      <c r="D17" s="8" t="s">
        <v>15</v>
      </c>
      <c r="E17" s="7" t="s">
        <v>588</v>
      </c>
      <c r="F17" s="8" t="s">
        <v>579</v>
      </c>
      <c r="G17" s="6">
        <v>202211</v>
      </c>
      <c r="H17" s="7">
        <v>87</v>
      </c>
      <c r="I17" s="13">
        <f t="shared" si="3"/>
        <v>43.5</v>
      </c>
      <c r="J17" s="13">
        <v>79.4</v>
      </c>
      <c r="K17" s="13">
        <f t="shared" si="4"/>
        <v>39.7</v>
      </c>
      <c r="L17" s="13">
        <f t="shared" si="5"/>
        <v>83.2</v>
      </c>
    </row>
    <row r="18" spans="1:12" ht="21" customHeight="1">
      <c r="A18" s="8" t="s">
        <v>55</v>
      </c>
      <c r="B18" s="6">
        <v>20226124</v>
      </c>
      <c r="C18" s="7" t="s">
        <v>589</v>
      </c>
      <c r="D18" s="8" t="s">
        <v>15</v>
      </c>
      <c r="E18" s="7" t="s">
        <v>590</v>
      </c>
      <c r="F18" s="8" t="s">
        <v>579</v>
      </c>
      <c r="G18" s="6">
        <v>202211</v>
      </c>
      <c r="H18" s="7">
        <v>87</v>
      </c>
      <c r="I18" s="13">
        <f t="shared" si="3"/>
        <v>43.5</v>
      </c>
      <c r="J18" s="13">
        <v>81.2</v>
      </c>
      <c r="K18" s="13">
        <f t="shared" si="4"/>
        <v>40.6</v>
      </c>
      <c r="L18" s="13">
        <f t="shared" si="5"/>
        <v>84.1</v>
      </c>
    </row>
    <row r="19" spans="1:12" ht="21" customHeight="1">
      <c r="A19" s="8" t="s">
        <v>58</v>
      </c>
      <c r="B19" s="6">
        <v>20226107</v>
      </c>
      <c r="C19" s="7" t="s">
        <v>591</v>
      </c>
      <c r="D19" s="8" t="s">
        <v>104</v>
      </c>
      <c r="E19" s="7" t="s">
        <v>592</v>
      </c>
      <c r="F19" s="8" t="s">
        <v>579</v>
      </c>
      <c r="G19" s="8" t="s">
        <v>580</v>
      </c>
      <c r="H19" s="7">
        <v>86</v>
      </c>
      <c r="I19" s="13">
        <f t="shared" si="3"/>
        <v>43</v>
      </c>
      <c r="J19" s="13">
        <v>85</v>
      </c>
      <c r="K19" s="13">
        <f t="shared" si="4"/>
        <v>42.5</v>
      </c>
      <c r="L19" s="13">
        <f t="shared" si="5"/>
        <v>85.5</v>
      </c>
    </row>
    <row r="20" spans="1:12" ht="21" customHeight="1">
      <c r="A20" s="8" t="s">
        <v>61</v>
      </c>
      <c r="B20" s="6">
        <v>20226108</v>
      </c>
      <c r="C20" s="7" t="s">
        <v>593</v>
      </c>
      <c r="D20" s="6" t="s">
        <v>15</v>
      </c>
      <c r="E20" s="7" t="s">
        <v>594</v>
      </c>
      <c r="F20" s="8" t="s">
        <v>579</v>
      </c>
      <c r="G20" s="8" t="s">
        <v>580</v>
      </c>
      <c r="H20" s="7">
        <v>86</v>
      </c>
      <c r="I20" s="13">
        <f t="shared" si="3"/>
        <v>43</v>
      </c>
      <c r="J20" s="13">
        <v>85.2</v>
      </c>
      <c r="K20" s="13">
        <f t="shared" si="4"/>
        <v>42.6</v>
      </c>
      <c r="L20" s="13">
        <f t="shared" si="5"/>
        <v>85.6</v>
      </c>
    </row>
    <row r="21" spans="1:12" ht="21" customHeight="1">
      <c r="A21" s="8" t="s">
        <v>64</v>
      </c>
      <c r="B21" s="6">
        <v>20226118</v>
      </c>
      <c r="C21" s="7" t="s">
        <v>595</v>
      </c>
      <c r="D21" s="8" t="s">
        <v>15</v>
      </c>
      <c r="E21" s="7" t="s">
        <v>596</v>
      </c>
      <c r="F21" s="8" t="s">
        <v>579</v>
      </c>
      <c r="G21" s="6">
        <v>202211</v>
      </c>
      <c r="H21" s="7">
        <v>85</v>
      </c>
      <c r="I21" s="13">
        <f t="shared" si="3"/>
        <v>42.5</v>
      </c>
      <c r="J21" s="13">
        <v>88.4</v>
      </c>
      <c r="K21" s="13">
        <f t="shared" si="4"/>
        <v>44.2</v>
      </c>
      <c r="L21" s="13">
        <f t="shared" si="5"/>
        <v>86.7</v>
      </c>
    </row>
    <row r="22" spans="1:12" ht="21" customHeight="1">
      <c r="A22" s="8" t="s">
        <v>67</v>
      </c>
      <c r="B22" s="6">
        <v>20226104</v>
      </c>
      <c r="C22" s="7" t="s">
        <v>597</v>
      </c>
      <c r="D22" s="8" t="s">
        <v>15</v>
      </c>
      <c r="E22" s="7" t="s">
        <v>598</v>
      </c>
      <c r="F22" s="8" t="s">
        <v>579</v>
      </c>
      <c r="G22" s="8" t="s">
        <v>580</v>
      </c>
      <c r="H22" s="8" t="s">
        <v>599</v>
      </c>
      <c r="I22" s="13">
        <f t="shared" si="3"/>
        <v>41.5</v>
      </c>
      <c r="J22" s="13">
        <v>85.8</v>
      </c>
      <c r="K22" s="13">
        <f t="shared" si="4"/>
        <v>42.9</v>
      </c>
      <c r="L22" s="13">
        <f t="shared" si="5"/>
        <v>84.4</v>
      </c>
    </row>
    <row r="23" spans="1:12" ht="21" customHeight="1">
      <c r="A23" s="8" t="s">
        <v>70</v>
      </c>
      <c r="B23" s="6">
        <v>20226105</v>
      </c>
      <c r="C23" s="7" t="s">
        <v>600</v>
      </c>
      <c r="D23" s="8" t="s">
        <v>104</v>
      </c>
      <c r="E23" s="7" t="s">
        <v>601</v>
      </c>
      <c r="F23" s="8" t="s">
        <v>579</v>
      </c>
      <c r="G23" s="8" t="s">
        <v>580</v>
      </c>
      <c r="H23" s="7">
        <v>83</v>
      </c>
      <c r="I23" s="13">
        <f t="shared" si="3"/>
        <v>41.5</v>
      </c>
      <c r="J23" s="13">
        <v>86.2</v>
      </c>
      <c r="K23" s="13">
        <f t="shared" si="4"/>
        <v>43.1</v>
      </c>
      <c r="L23" s="13">
        <f t="shared" si="5"/>
        <v>84.6</v>
      </c>
    </row>
    <row r="24" spans="1:12" ht="21" customHeight="1">
      <c r="A24" s="8" t="s">
        <v>73</v>
      </c>
      <c r="B24" s="6">
        <v>20226121</v>
      </c>
      <c r="C24" s="7" t="s">
        <v>602</v>
      </c>
      <c r="D24" s="6" t="s">
        <v>15</v>
      </c>
      <c r="E24" s="7" t="s">
        <v>603</v>
      </c>
      <c r="F24" s="8" t="s">
        <v>579</v>
      </c>
      <c r="G24" s="6">
        <v>202211</v>
      </c>
      <c r="H24" s="7">
        <v>83</v>
      </c>
      <c r="I24" s="13">
        <f t="shared" si="3"/>
        <v>41.5</v>
      </c>
      <c r="J24" s="13">
        <v>85.9</v>
      </c>
      <c r="K24" s="13">
        <f t="shared" si="4"/>
        <v>42.95</v>
      </c>
      <c r="L24" s="13">
        <f t="shared" si="5"/>
        <v>84.45</v>
      </c>
    </row>
    <row r="25" spans="1:12" ht="21" customHeight="1">
      <c r="A25" s="8" t="s">
        <v>125</v>
      </c>
      <c r="B25" s="6">
        <v>20226119</v>
      </c>
      <c r="C25" s="7" t="s">
        <v>604</v>
      </c>
      <c r="D25" s="8" t="s">
        <v>15</v>
      </c>
      <c r="E25" s="7" t="s">
        <v>605</v>
      </c>
      <c r="F25" s="8" t="s">
        <v>579</v>
      </c>
      <c r="G25" s="6">
        <v>202211</v>
      </c>
      <c r="H25" s="7">
        <v>82</v>
      </c>
      <c r="I25" s="13">
        <f t="shared" si="3"/>
        <v>41</v>
      </c>
      <c r="J25" s="13" t="s">
        <v>112</v>
      </c>
      <c r="K25" s="13">
        <v>0</v>
      </c>
      <c r="L25" s="13">
        <f t="shared" si="5"/>
        <v>41</v>
      </c>
    </row>
    <row r="26" spans="1:12" ht="21" customHeight="1">
      <c r="A26" s="8" t="s">
        <v>128</v>
      </c>
      <c r="B26" s="6">
        <v>20226320</v>
      </c>
      <c r="C26" s="7" t="s">
        <v>606</v>
      </c>
      <c r="D26" s="8" t="s">
        <v>15</v>
      </c>
      <c r="E26" s="7" t="s">
        <v>607</v>
      </c>
      <c r="F26" s="8" t="s">
        <v>608</v>
      </c>
      <c r="G26" s="8" t="s">
        <v>609</v>
      </c>
      <c r="H26" s="7">
        <v>98</v>
      </c>
      <c r="I26" s="13">
        <f t="shared" si="3"/>
        <v>49</v>
      </c>
      <c r="J26" s="13">
        <v>85.6</v>
      </c>
      <c r="K26" s="13">
        <f t="shared" si="4"/>
        <v>42.8</v>
      </c>
      <c r="L26" s="13">
        <f t="shared" si="5"/>
        <v>91.8</v>
      </c>
    </row>
    <row r="27" spans="1:12" ht="21" customHeight="1">
      <c r="A27" s="8" t="s">
        <v>131</v>
      </c>
      <c r="B27" s="6">
        <v>20226312</v>
      </c>
      <c r="C27" s="7" t="s">
        <v>610</v>
      </c>
      <c r="D27" s="8" t="s">
        <v>104</v>
      </c>
      <c r="E27" s="7" t="s">
        <v>611</v>
      </c>
      <c r="F27" s="6" t="s">
        <v>608</v>
      </c>
      <c r="G27" s="6">
        <v>202214</v>
      </c>
      <c r="H27" s="7">
        <v>96.5</v>
      </c>
      <c r="I27" s="13">
        <f t="shared" si="3"/>
        <v>48.25</v>
      </c>
      <c r="J27" s="13">
        <v>79.6</v>
      </c>
      <c r="K27" s="13">
        <f t="shared" si="4"/>
        <v>39.8</v>
      </c>
      <c r="L27" s="13">
        <f t="shared" si="5"/>
        <v>88.05</v>
      </c>
    </row>
    <row r="28" spans="1:12" ht="21" customHeight="1">
      <c r="A28" s="8" t="s">
        <v>134</v>
      </c>
      <c r="B28" s="6">
        <v>20226319</v>
      </c>
      <c r="C28" s="7" t="s">
        <v>612</v>
      </c>
      <c r="D28" s="6" t="s">
        <v>104</v>
      </c>
      <c r="E28" s="7" t="s">
        <v>613</v>
      </c>
      <c r="F28" s="8" t="s">
        <v>608</v>
      </c>
      <c r="G28" s="8" t="s">
        <v>609</v>
      </c>
      <c r="H28" s="7">
        <v>93</v>
      </c>
      <c r="I28" s="13">
        <f t="shared" si="3"/>
        <v>46.5</v>
      </c>
      <c r="J28" s="13">
        <v>84.2</v>
      </c>
      <c r="K28" s="13">
        <f t="shared" si="4"/>
        <v>42.1</v>
      </c>
      <c r="L28" s="13">
        <f t="shared" si="5"/>
        <v>88.6</v>
      </c>
    </row>
    <row r="29" spans="1:12" ht="21" customHeight="1">
      <c r="A29" s="8" t="s">
        <v>137</v>
      </c>
      <c r="B29" s="6">
        <v>20226326</v>
      </c>
      <c r="C29" s="7" t="s">
        <v>614</v>
      </c>
      <c r="D29" s="8" t="s">
        <v>15</v>
      </c>
      <c r="E29" s="7" t="s">
        <v>615</v>
      </c>
      <c r="F29" s="8" t="s">
        <v>608</v>
      </c>
      <c r="G29" s="8" t="s">
        <v>609</v>
      </c>
      <c r="H29" s="7">
        <v>93</v>
      </c>
      <c r="I29" s="13">
        <f t="shared" si="3"/>
        <v>46.5</v>
      </c>
      <c r="J29" s="13">
        <v>88.4</v>
      </c>
      <c r="K29" s="13">
        <f t="shared" si="4"/>
        <v>44.2</v>
      </c>
      <c r="L29" s="13">
        <f t="shared" si="5"/>
        <v>90.7</v>
      </c>
    </row>
    <row r="30" spans="1:12" ht="21" customHeight="1">
      <c r="A30" s="8" t="s">
        <v>140</v>
      </c>
      <c r="B30" s="6">
        <v>20226310</v>
      </c>
      <c r="C30" s="7" t="s">
        <v>616</v>
      </c>
      <c r="D30" s="8" t="s">
        <v>104</v>
      </c>
      <c r="E30" s="7" t="s">
        <v>617</v>
      </c>
      <c r="F30" s="8" t="s">
        <v>608</v>
      </c>
      <c r="G30" s="6">
        <v>202214</v>
      </c>
      <c r="H30" s="7">
        <v>91.5</v>
      </c>
      <c r="I30" s="13">
        <f t="shared" si="3"/>
        <v>45.75</v>
      </c>
      <c r="J30" s="13" t="s">
        <v>112</v>
      </c>
      <c r="K30" s="13">
        <v>0</v>
      </c>
      <c r="L30" s="13">
        <f t="shared" si="5"/>
        <v>45.75</v>
      </c>
    </row>
    <row r="31" spans="1:12" ht="21" customHeight="1">
      <c r="A31" s="8" t="s">
        <v>143</v>
      </c>
      <c r="B31" s="6">
        <v>20226321</v>
      </c>
      <c r="C31" s="7" t="s">
        <v>618</v>
      </c>
      <c r="D31" s="8" t="s">
        <v>15</v>
      </c>
      <c r="E31" s="7" t="s">
        <v>619</v>
      </c>
      <c r="F31" s="8" t="s">
        <v>608</v>
      </c>
      <c r="G31" s="8" t="s">
        <v>609</v>
      </c>
      <c r="H31" s="7">
        <v>91.5</v>
      </c>
      <c r="I31" s="13">
        <f t="shared" si="3"/>
        <v>45.75</v>
      </c>
      <c r="J31" s="13">
        <v>84.9</v>
      </c>
      <c r="K31" s="13">
        <f t="shared" si="4"/>
        <v>42.45</v>
      </c>
      <c r="L31" s="13">
        <f t="shared" si="5"/>
        <v>88.2</v>
      </c>
    </row>
    <row r="32" spans="1:12" s="1" customFormat="1" ht="21" customHeight="1">
      <c r="A32" s="8" t="s">
        <v>146</v>
      </c>
      <c r="B32" s="6">
        <v>20226317</v>
      </c>
      <c r="C32" s="7" t="s">
        <v>620</v>
      </c>
      <c r="D32" s="8" t="s">
        <v>15</v>
      </c>
      <c r="E32" s="7" t="s">
        <v>621</v>
      </c>
      <c r="F32" s="8" t="s">
        <v>608</v>
      </c>
      <c r="G32" s="8" t="s">
        <v>609</v>
      </c>
      <c r="H32" s="7">
        <v>86.5</v>
      </c>
      <c r="I32" s="13">
        <f t="shared" si="3"/>
        <v>43.25</v>
      </c>
      <c r="J32" s="13">
        <v>82</v>
      </c>
      <c r="K32" s="13">
        <f t="shared" si="4"/>
        <v>41</v>
      </c>
      <c r="L32" s="13">
        <f t="shared" si="5"/>
        <v>84.25</v>
      </c>
    </row>
    <row r="33" spans="1:12" ht="21" customHeight="1">
      <c r="A33" s="8" t="s">
        <v>149</v>
      </c>
      <c r="B33" s="6">
        <v>20226315</v>
      </c>
      <c r="C33" s="7" t="s">
        <v>622</v>
      </c>
      <c r="D33" s="8" t="s">
        <v>15</v>
      </c>
      <c r="E33" s="7" t="s">
        <v>623</v>
      </c>
      <c r="F33" s="8" t="s">
        <v>608</v>
      </c>
      <c r="G33" s="8" t="s">
        <v>609</v>
      </c>
      <c r="H33" s="7">
        <v>85</v>
      </c>
      <c r="I33" s="13">
        <f t="shared" si="3"/>
        <v>42.5</v>
      </c>
      <c r="J33" s="13">
        <v>84</v>
      </c>
      <c r="K33" s="13">
        <f t="shared" si="4"/>
        <v>42</v>
      </c>
      <c r="L33" s="13">
        <f t="shared" si="5"/>
        <v>84.5</v>
      </c>
    </row>
  </sheetData>
  <sheetProtection/>
  <mergeCells count="2">
    <mergeCell ref="A1:L1"/>
    <mergeCell ref="A3:L3"/>
  </mergeCells>
  <conditionalFormatting sqref="B4">
    <cfRule type="expression" priority="6" dxfId="0" stopIfTrue="1">
      <formula>AND(COUNTIF($B$4,B4)&gt;1,NOT(ISBLANK(B4)))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B25">
    <cfRule type="expression" priority="1" dxfId="0" stopIfTrue="1">
      <formula>AND(COUNTIF($B$25,B25)&gt;1,NOT(ISBLANK(B25)))</formula>
    </cfRule>
  </conditionalFormatting>
  <conditionalFormatting sqref="B26:B33">
    <cfRule type="expression" priority="2" dxfId="0" stopIfTrue="1">
      <formula>AND(COUNTIF($B$26:$B$33,B26)&gt;1,NOT(ISBLANK(B26)))</formula>
    </cfRule>
  </conditionalFormatting>
  <conditionalFormatting sqref="B5:B7 B9:B24">
    <cfRule type="expression" priority="4" dxfId="0" stopIfTrue="1">
      <formula>AND(COUNTIF($B$5:$B$7,B5)+COUNTIF($B$9:$B$24,B5)&gt;1,NOT(ISBLANK(B5)))</formula>
    </cfRule>
  </conditionalFormatting>
  <dataValidations count="5">
    <dataValidation type="list" allowBlank="1" showInputMessage="1" showErrorMessage="1" sqref="E4">
      <formula1>"身份证号码"</formula1>
    </dataValidation>
    <dataValidation type="list" allowBlank="1" showInputMessage="1" showErrorMessage="1" sqref="D4 D8 D25 D5:D7 D9:D24 D26:D33">
      <formula1>"男,女"</formula1>
    </dataValidation>
    <dataValidation allowBlank="1" showInputMessage="1" showErrorMessage="1" sqref="G4 G8 G25 G5:G7 G9:G24 G26:G33"/>
    <dataValidation type="list" allowBlank="1" showInputMessage="1" showErrorMessage="1" sqref="F8 F5:F7 F9:F23 F26:F33">
      <formula1>"乡镇小学语文教师,乡镇小学数学教师,乡镇小学英语教师,乡镇小学科学教师,乡镇小学道德与法治教师,乡镇小学音乐教师,乡镇小学体育教师,乡镇小学美术教师,乡镇小学心理健康教师,城区小学语文教师"</formula1>
    </dataValidation>
    <dataValidation type="list" allowBlank="1" showInputMessage="1" showErrorMessage="1" sqref="F24 F25">
      <formula1>"初中数学教师,初中英语教师,初中政治教师,初中历史教师,初中地理教师,初中物理教师,初中化学教师,初中生物教师,初中心理健康教师"</formula1>
    </dataValidation>
  </dataValidations>
  <printOptions horizontalCentered="1"/>
  <pageMargins left="0.275" right="0.15694444444444444" top="0.5902777777777778" bottom="0.3541666666666667" header="0.5118055555555555" footer="0.275"/>
  <pageSetup horizontalDpi="600" verticalDpi="600" orientation="portrait" paperSize="9"/>
  <headerFooter>
    <oddFooter>&amp;L录入人：&amp;C复核人：&amp;R监督人：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U11" sqref="U11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6.75390625" style="2" customWidth="1"/>
    <col min="6" max="6" width="12.625" style="2" customWidth="1"/>
    <col min="7" max="7" width="7.125" style="2" customWidth="1"/>
    <col min="8" max="12" width="6.625" style="0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" customHeight="1">
      <c r="A2" s="4"/>
    </row>
    <row r="3" spans="1:12" ht="21" customHeight="1">
      <c r="A3" s="5" t="s">
        <v>624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8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12" t="s">
        <v>12</v>
      </c>
    </row>
    <row r="5" spans="1:12" s="1" customFormat="1" ht="36" customHeight="1">
      <c r="A5" s="8" t="s">
        <v>13</v>
      </c>
      <c r="B5" s="10" t="s">
        <v>625</v>
      </c>
      <c r="C5" s="7" t="s">
        <v>626</v>
      </c>
      <c r="D5" s="8" t="s">
        <v>15</v>
      </c>
      <c r="E5" s="7" t="s">
        <v>627</v>
      </c>
      <c r="F5" s="8" t="s">
        <v>628</v>
      </c>
      <c r="G5" s="11">
        <v>202204</v>
      </c>
      <c r="H5" s="7">
        <v>55.6</v>
      </c>
      <c r="I5" s="13">
        <f>H5*0.5</f>
        <v>27.8</v>
      </c>
      <c r="J5" s="13">
        <v>84</v>
      </c>
      <c r="K5" s="13">
        <f>J5*0.5</f>
        <v>42</v>
      </c>
      <c r="L5" s="13">
        <f>I5+K5</f>
        <v>69.8</v>
      </c>
    </row>
    <row r="6" spans="1:12" ht="36" customHeight="1">
      <c r="A6" s="8" t="s">
        <v>19</v>
      </c>
      <c r="B6" s="6">
        <v>20220137</v>
      </c>
      <c r="C6" s="7" t="s">
        <v>629</v>
      </c>
      <c r="D6" s="8" t="s">
        <v>104</v>
      </c>
      <c r="E6" s="7" t="s">
        <v>630</v>
      </c>
      <c r="F6" s="8" t="s">
        <v>628</v>
      </c>
      <c r="G6" s="11">
        <v>202204</v>
      </c>
      <c r="H6" s="7">
        <v>49.4</v>
      </c>
      <c r="I6" s="13">
        <f aca="true" t="shared" si="0" ref="I6:I11">H6*0.5</f>
        <v>24.7</v>
      </c>
      <c r="J6" s="13">
        <v>87</v>
      </c>
      <c r="K6" s="13">
        <f aca="true" t="shared" si="1" ref="K6:K11">J6*0.5</f>
        <v>43.5</v>
      </c>
      <c r="L6" s="13">
        <f aca="true" t="shared" si="2" ref="L6:L11">I6+K6</f>
        <v>68.2</v>
      </c>
    </row>
    <row r="7" spans="1:12" s="1" customFormat="1" ht="36" customHeight="1">
      <c r="A7" s="8" t="s">
        <v>22</v>
      </c>
      <c r="B7" s="6">
        <v>20220208</v>
      </c>
      <c r="C7" s="7" t="s">
        <v>631</v>
      </c>
      <c r="D7" s="8" t="s">
        <v>104</v>
      </c>
      <c r="E7" s="7" t="s">
        <v>632</v>
      </c>
      <c r="F7" s="8" t="s">
        <v>633</v>
      </c>
      <c r="G7" s="11">
        <v>202205</v>
      </c>
      <c r="H7" s="7">
        <v>71.8</v>
      </c>
      <c r="I7" s="13">
        <f t="shared" si="0"/>
        <v>35.9</v>
      </c>
      <c r="J7" s="13">
        <v>84</v>
      </c>
      <c r="K7" s="13">
        <f t="shared" si="1"/>
        <v>42</v>
      </c>
      <c r="L7" s="13">
        <f t="shared" si="2"/>
        <v>77.9</v>
      </c>
    </row>
    <row r="8" spans="1:12" ht="36" customHeight="1">
      <c r="A8" s="8" t="s">
        <v>25</v>
      </c>
      <c r="B8" s="6">
        <v>20220211</v>
      </c>
      <c r="C8" s="7" t="s">
        <v>634</v>
      </c>
      <c r="D8" s="8" t="s">
        <v>15</v>
      </c>
      <c r="E8" s="7" t="s">
        <v>635</v>
      </c>
      <c r="F8" s="8" t="s">
        <v>633</v>
      </c>
      <c r="G8" s="11">
        <v>202205</v>
      </c>
      <c r="H8" s="7">
        <v>68</v>
      </c>
      <c r="I8" s="13">
        <f t="shared" si="0"/>
        <v>34</v>
      </c>
      <c r="J8" s="13">
        <v>89.2</v>
      </c>
      <c r="K8" s="13">
        <f t="shared" si="1"/>
        <v>44.6</v>
      </c>
      <c r="L8" s="13">
        <f t="shared" si="2"/>
        <v>78.6</v>
      </c>
    </row>
    <row r="9" spans="1:12" s="1" customFormat="1" ht="36" customHeight="1">
      <c r="A9" s="8" t="s">
        <v>28</v>
      </c>
      <c r="B9" s="6">
        <v>20220239</v>
      </c>
      <c r="C9" s="7" t="s">
        <v>636</v>
      </c>
      <c r="D9" s="8" t="s">
        <v>15</v>
      </c>
      <c r="E9" s="7" t="s">
        <v>637</v>
      </c>
      <c r="F9" s="8" t="s">
        <v>638</v>
      </c>
      <c r="G9" s="11">
        <v>202206</v>
      </c>
      <c r="H9" s="7">
        <v>67</v>
      </c>
      <c r="I9" s="13">
        <f t="shared" si="0"/>
        <v>33.5</v>
      </c>
      <c r="J9" s="13">
        <v>82</v>
      </c>
      <c r="K9" s="13">
        <f t="shared" si="1"/>
        <v>41</v>
      </c>
      <c r="L9" s="13">
        <f t="shared" si="2"/>
        <v>74.5</v>
      </c>
    </row>
    <row r="10" spans="1:12" ht="36" customHeight="1">
      <c r="A10" s="8" t="s">
        <v>31</v>
      </c>
      <c r="B10" s="6">
        <v>20220232</v>
      </c>
      <c r="C10" s="7" t="s">
        <v>639</v>
      </c>
      <c r="D10" s="8" t="s">
        <v>15</v>
      </c>
      <c r="E10" s="7" t="s">
        <v>640</v>
      </c>
      <c r="F10" s="8" t="s">
        <v>638</v>
      </c>
      <c r="G10" s="11">
        <v>202206</v>
      </c>
      <c r="H10" s="7">
        <v>60</v>
      </c>
      <c r="I10" s="13">
        <f t="shared" si="0"/>
        <v>30</v>
      </c>
      <c r="J10" s="13">
        <v>86.6</v>
      </c>
      <c r="K10" s="13">
        <f t="shared" si="1"/>
        <v>43.3</v>
      </c>
      <c r="L10" s="13">
        <f t="shared" si="2"/>
        <v>73.3</v>
      </c>
    </row>
    <row r="11" spans="1:12" ht="36" customHeight="1">
      <c r="A11" s="8" t="s">
        <v>34</v>
      </c>
      <c r="B11" s="6">
        <v>20220240</v>
      </c>
      <c r="C11" s="7" t="s">
        <v>641</v>
      </c>
      <c r="D11" s="8" t="s">
        <v>15</v>
      </c>
      <c r="E11" s="7" t="s">
        <v>642</v>
      </c>
      <c r="F11" s="8" t="s">
        <v>638</v>
      </c>
      <c r="G11" s="11">
        <v>202206</v>
      </c>
      <c r="H11" s="7">
        <v>60</v>
      </c>
      <c r="I11" s="13">
        <f t="shared" si="0"/>
        <v>30</v>
      </c>
      <c r="J11" s="13">
        <v>83.2</v>
      </c>
      <c r="K11" s="13">
        <f t="shared" si="1"/>
        <v>41.6</v>
      </c>
      <c r="L11" s="13">
        <f t="shared" si="2"/>
        <v>71.6</v>
      </c>
    </row>
  </sheetData>
  <sheetProtection/>
  <mergeCells count="2">
    <mergeCell ref="A1:L1"/>
    <mergeCell ref="A3:L3"/>
  </mergeCells>
  <conditionalFormatting sqref="B4">
    <cfRule type="expression" priority="2" dxfId="0" stopIfTrue="1">
      <formula>AND(COUNTIF($B$4,B4)&gt;1,NOT(ISBLANK(B4)))</formula>
    </cfRule>
  </conditionalFormatting>
  <conditionalFormatting sqref="B5:B11">
    <cfRule type="expression" priority="1" dxfId="0" stopIfTrue="1">
      <formula>AND(COUNTIF($B$5:$B$11,B5)&gt;1,NOT(ISBLANK(B5)))</formula>
    </cfRule>
  </conditionalFormatting>
  <dataValidations count="4">
    <dataValidation type="list" allowBlank="1" showInputMessage="1" showErrorMessage="1" sqref="E4">
      <formula1>"身份证号码"</formula1>
    </dataValidation>
    <dataValidation type="list" allowBlank="1" showInputMessage="1" showErrorMessage="1" sqref="D4 D5:D11">
      <formula1>"男,女"</formula1>
    </dataValidation>
    <dataValidation allowBlank="1" showInputMessage="1" showErrorMessage="1" sqref="G4 G5:G11"/>
    <dataValidation type="list" allowBlank="1" showInputMessage="1" showErrorMessage="1" sqref="F5:F11">
      <formula1>"职高语文教师,职高英语教师,计算机专业教师,旅游专业教师,服装专业教师"</formula1>
    </dataValidation>
  </dataValidations>
  <printOptions horizontalCentered="1"/>
  <pageMargins left="0.275" right="0.15694444444444444" top="0.5902777777777778" bottom="0.3541666666666667" header="0.511805555555555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李伟平</cp:lastModifiedBy>
  <cp:lastPrinted>2022-06-25T09:10:02Z</cp:lastPrinted>
  <dcterms:created xsi:type="dcterms:W3CDTF">2016-08-22T06:34:21Z</dcterms:created>
  <dcterms:modified xsi:type="dcterms:W3CDTF">2022-06-27T08:14:09Z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20</vt:lpwstr>
  </property>
  <property fmtid="{D5CDD505-2E9C-101B-9397-08002B2CF9AE}" pid="5" name="I">
    <vt:lpwstr>0F2C028A0B12448EBFD2A53E4A36741A</vt:lpwstr>
  </property>
</Properties>
</file>