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bookViews>
  <sheets>
    <sheet name="sheet1" sheetId="6" r:id="rId1"/>
  </sheets>
  <definedNames>
    <definedName name="_xlnm.Print_Titles" localSheetId="0">sheet1!$4:$4</definedName>
    <definedName name="报考资料2022_06_02_121052" localSheetId="0">sheet1!$C$4:$M$285</definedName>
  </definedNames>
  <calcPr calcId="125725"/>
</workbook>
</file>

<file path=xl/calcChain.xml><?xml version="1.0" encoding="utf-8"?>
<calcChain xmlns="http://schemas.openxmlformats.org/spreadsheetml/2006/main">
  <c r="K126" i="6"/>
  <c r="K285"/>
  <c r="I285"/>
  <c r="K284"/>
  <c r="I284"/>
  <c r="K283"/>
  <c r="I283"/>
  <c r="K282"/>
  <c r="I282"/>
  <c r="K281"/>
  <c r="I281"/>
  <c r="K280"/>
  <c r="I280"/>
  <c r="K279"/>
  <c r="I279"/>
  <c r="K278"/>
  <c r="I278"/>
  <c r="K277"/>
  <c r="I277"/>
  <c r="K276"/>
  <c r="I276"/>
  <c r="K275"/>
  <c r="I275"/>
  <c r="K274"/>
  <c r="I274"/>
  <c r="K273"/>
  <c r="I273"/>
  <c r="K272"/>
  <c r="I272"/>
  <c r="K271"/>
  <c r="I271"/>
  <c r="K270"/>
  <c r="I270"/>
  <c r="K269"/>
  <c r="I269"/>
  <c r="K268"/>
  <c r="I268"/>
  <c r="K267"/>
  <c r="I267"/>
  <c r="K266"/>
  <c r="I266"/>
  <c r="K265"/>
  <c r="I265"/>
  <c r="K262"/>
  <c r="I262"/>
  <c r="I264"/>
  <c r="I263"/>
  <c r="K261"/>
  <c r="I261"/>
  <c r="K260"/>
  <c r="I260"/>
  <c r="K259"/>
  <c r="I259"/>
  <c r="K258"/>
  <c r="I258"/>
  <c r="K257"/>
  <c r="I257"/>
  <c r="I256"/>
  <c r="K255"/>
  <c r="I255"/>
  <c r="K254"/>
  <c r="I254"/>
  <c r="K253"/>
  <c r="I253"/>
  <c r="K252"/>
  <c r="I252"/>
  <c r="K251"/>
  <c r="I251"/>
  <c r="K250"/>
  <c r="I250"/>
  <c r="I249"/>
  <c r="K248"/>
  <c r="I248"/>
  <c r="K247"/>
  <c r="I247"/>
  <c r="K246"/>
  <c r="I246"/>
  <c r="K243"/>
  <c r="I243"/>
  <c r="K244"/>
  <c r="I244"/>
  <c r="K245"/>
  <c r="I245"/>
  <c r="K242"/>
  <c r="I242"/>
  <c r="K241"/>
  <c r="I241"/>
  <c r="K240"/>
  <c r="I240"/>
  <c r="K239"/>
  <c r="I239"/>
  <c r="I238"/>
  <c r="I237"/>
  <c r="K236"/>
  <c r="I236"/>
  <c r="K235"/>
  <c r="I235"/>
  <c r="K234"/>
  <c r="I234"/>
  <c r="K233"/>
  <c r="I233"/>
  <c r="K232"/>
  <c r="I232"/>
  <c r="K231"/>
  <c r="I231"/>
  <c r="I230"/>
  <c r="K229"/>
  <c r="I229"/>
  <c r="K228"/>
  <c r="I228"/>
  <c r="K227"/>
  <c r="I227"/>
  <c r="K226"/>
  <c r="I226"/>
  <c r="K225"/>
  <c r="I225"/>
  <c r="K224"/>
  <c r="I224"/>
  <c r="I223"/>
  <c r="I222"/>
  <c r="K221"/>
  <c r="I221"/>
  <c r="K220"/>
  <c r="I220"/>
  <c r="K219"/>
  <c r="I219"/>
  <c r="K218"/>
  <c r="I218"/>
  <c r="K217"/>
  <c r="I217"/>
  <c r="K216"/>
  <c r="I216"/>
  <c r="K215"/>
  <c r="I215"/>
  <c r="K211"/>
  <c r="I211"/>
  <c r="I214"/>
  <c r="K213"/>
  <c r="I213"/>
  <c r="K212"/>
  <c r="I212"/>
  <c r="K208"/>
  <c r="I208"/>
  <c r="K210"/>
  <c r="I210"/>
  <c r="K207"/>
  <c r="I207"/>
  <c r="K205"/>
  <c r="I205"/>
  <c r="K209"/>
  <c r="I209"/>
  <c r="K206"/>
  <c r="I206"/>
  <c r="K204"/>
  <c r="I204"/>
  <c r="K203"/>
  <c r="I203"/>
  <c r="K202"/>
  <c r="I202"/>
  <c r="K200"/>
  <c r="I200"/>
  <c r="K199"/>
  <c r="I199"/>
  <c r="I201"/>
  <c r="K198"/>
  <c r="I198"/>
  <c r="K197"/>
  <c r="I197"/>
  <c r="K196"/>
  <c r="I196"/>
  <c r="K194"/>
  <c r="I194"/>
  <c r="I195"/>
  <c r="K193"/>
  <c r="I193"/>
  <c r="K192"/>
  <c r="I192"/>
  <c r="K191"/>
  <c r="I191"/>
  <c r="K190"/>
  <c r="I190"/>
  <c r="K189"/>
  <c r="I189"/>
  <c r="K188"/>
  <c r="I188"/>
  <c r="K187"/>
  <c r="I187"/>
  <c r="K186"/>
  <c r="I186"/>
  <c r="K185"/>
  <c r="I185"/>
  <c r="K184"/>
  <c r="I184"/>
  <c r="K183"/>
  <c r="I183"/>
  <c r="K182"/>
  <c r="I182"/>
  <c r="K181"/>
  <c r="I181"/>
  <c r="K180"/>
  <c r="I180"/>
  <c r="K178"/>
  <c r="I178"/>
  <c r="I179"/>
  <c r="K177"/>
  <c r="I177"/>
  <c r="K176"/>
  <c r="I176"/>
  <c r="K175"/>
  <c r="I175"/>
  <c r="K174"/>
  <c r="I174"/>
  <c r="K173"/>
  <c r="I173"/>
  <c r="K172"/>
  <c r="I172"/>
  <c r="K171"/>
  <c r="I171"/>
  <c r="K170"/>
  <c r="I170"/>
  <c r="K169"/>
  <c r="I169"/>
  <c r="K168"/>
  <c r="I168"/>
  <c r="K167"/>
  <c r="I167"/>
  <c r="K166"/>
  <c r="I166"/>
  <c r="K165"/>
  <c r="I165"/>
  <c r="K164"/>
  <c r="I164"/>
  <c r="K163"/>
  <c r="I163"/>
  <c r="K162"/>
  <c r="I162"/>
  <c r="K161"/>
  <c r="I161"/>
  <c r="K160"/>
  <c r="I160"/>
  <c r="K159"/>
  <c r="I159"/>
  <c r="K158"/>
  <c r="I158"/>
  <c r="K157"/>
  <c r="I157"/>
  <c r="K156"/>
  <c r="I156"/>
  <c r="K155"/>
  <c r="I155"/>
  <c r="K154"/>
  <c r="I154"/>
  <c r="K152"/>
  <c r="I152"/>
  <c r="K153"/>
  <c r="I153"/>
  <c r="K151"/>
  <c r="I151"/>
  <c r="K150"/>
  <c r="I150"/>
  <c r="K149"/>
  <c r="I149"/>
  <c r="K148"/>
  <c r="I148"/>
  <c r="K147"/>
  <c r="I147"/>
  <c r="K146"/>
  <c r="I146"/>
  <c r="K145"/>
  <c r="I145"/>
  <c r="K144"/>
  <c r="I144"/>
  <c r="K143"/>
  <c r="I143"/>
  <c r="K142"/>
  <c r="I142"/>
  <c r="K139"/>
  <c r="I139"/>
  <c r="K138"/>
  <c r="I138"/>
  <c r="K137"/>
  <c r="I137"/>
  <c r="K136"/>
  <c r="I136"/>
  <c r="K135"/>
  <c r="I135"/>
  <c r="K134"/>
  <c r="I134"/>
  <c r="K133"/>
  <c r="I133"/>
  <c r="K132"/>
  <c r="I132"/>
  <c r="K131"/>
  <c r="I131"/>
  <c r="K130"/>
  <c r="I130"/>
  <c r="K129"/>
  <c r="I129"/>
  <c r="K128"/>
  <c r="I128"/>
  <c r="K127"/>
  <c r="I127"/>
  <c r="I126"/>
  <c r="K125"/>
  <c r="I125"/>
  <c r="K124"/>
  <c r="I124"/>
  <c r="K123"/>
  <c r="I123"/>
  <c r="K122"/>
  <c r="I122"/>
  <c r="K121"/>
  <c r="I121"/>
  <c r="K120"/>
  <c r="I120"/>
  <c r="K119"/>
  <c r="I119"/>
  <c r="K118"/>
  <c r="I118"/>
  <c r="K117"/>
  <c r="I117"/>
  <c r="K116"/>
  <c r="I116"/>
  <c r="K115"/>
  <c r="I115"/>
  <c r="K114"/>
  <c r="I114"/>
  <c r="K113"/>
  <c r="I113"/>
  <c r="K112"/>
  <c r="I112"/>
  <c r="K111"/>
  <c r="I111"/>
  <c r="K110"/>
  <c r="I110"/>
  <c r="K109"/>
  <c r="I109"/>
  <c r="K108"/>
  <c r="I108"/>
  <c r="K107"/>
  <c r="I107"/>
  <c r="K106"/>
  <c r="I106"/>
  <c r="K105"/>
  <c r="I105"/>
  <c r="K104"/>
  <c r="I104"/>
  <c r="K103"/>
  <c r="I103"/>
  <c r="K102"/>
  <c r="I102"/>
  <c r="K101"/>
  <c r="I101"/>
  <c r="K100"/>
  <c r="I100"/>
  <c r="K99"/>
  <c r="I99"/>
  <c r="K98"/>
  <c r="I98"/>
  <c r="K97"/>
  <c r="I97"/>
  <c r="K96"/>
  <c r="I96"/>
  <c r="K95"/>
  <c r="I95"/>
  <c r="K94"/>
  <c r="I94"/>
  <c r="K93"/>
  <c r="I93"/>
  <c r="K92"/>
  <c r="I92"/>
  <c r="K91"/>
  <c r="I91"/>
  <c r="K90"/>
  <c r="I90"/>
  <c r="K89"/>
  <c r="I89"/>
  <c r="K88"/>
  <c r="I88"/>
  <c r="K87"/>
  <c r="I87"/>
  <c r="K86"/>
  <c r="I86"/>
  <c r="K85"/>
  <c r="I85"/>
  <c r="K84"/>
  <c r="I84"/>
  <c r="K83"/>
  <c r="I83"/>
  <c r="K82"/>
  <c r="I82"/>
  <c r="K81"/>
  <c r="I81"/>
  <c r="K80"/>
  <c r="I80"/>
  <c r="K79"/>
  <c r="I79"/>
  <c r="K78"/>
  <c r="I78"/>
  <c r="K77"/>
  <c r="I77"/>
  <c r="K76"/>
  <c r="I76"/>
  <c r="K75"/>
  <c r="I75"/>
  <c r="K74"/>
  <c r="I74"/>
  <c r="K73"/>
  <c r="I73"/>
  <c r="K72"/>
  <c r="I72"/>
  <c r="K71"/>
  <c r="I71"/>
  <c r="K70"/>
  <c r="I70"/>
  <c r="K69"/>
  <c r="I69"/>
  <c r="K68"/>
  <c r="I68"/>
  <c r="K67"/>
  <c r="I67"/>
  <c r="K66"/>
  <c r="I66"/>
  <c r="K65"/>
  <c r="I65"/>
  <c r="K64"/>
  <c r="I64"/>
  <c r="K63"/>
  <c r="I63"/>
  <c r="K62"/>
  <c r="I62"/>
  <c r="K61"/>
  <c r="I61"/>
  <c r="K60"/>
  <c r="I60"/>
  <c r="K59"/>
  <c r="I59"/>
  <c r="K58"/>
  <c r="I58"/>
  <c r="K57"/>
  <c r="I57"/>
  <c r="K56"/>
  <c r="I56"/>
  <c r="K55"/>
  <c r="I55"/>
  <c r="K54"/>
  <c r="I54"/>
  <c r="K53"/>
  <c r="I53"/>
  <c r="K52"/>
  <c r="I52"/>
  <c r="K51"/>
  <c r="I51"/>
  <c r="K50"/>
  <c r="I50"/>
  <c r="K49"/>
  <c r="I49"/>
  <c r="K48"/>
  <c r="I48"/>
  <c r="K47"/>
  <c r="I47"/>
  <c r="K46"/>
  <c r="I46"/>
  <c r="K45"/>
  <c r="I45"/>
  <c r="K44"/>
  <c r="I44"/>
  <c r="K42"/>
  <c r="I42"/>
  <c r="K43"/>
  <c r="I43"/>
  <c r="K41"/>
  <c r="I41"/>
  <c r="K40"/>
  <c r="I40"/>
  <c r="K39"/>
  <c r="I39"/>
  <c r="K38"/>
  <c r="I38"/>
  <c r="K37"/>
  <c r="I37"/>
  <c r="K36"/>
  <c r="I36"/>
  <c r="I35"/>
  <c r="K34"/>
  <c r="I34"/>
  <c r="K33"/>
  <c r="I33"/>
  <c r="K32"/>
  <c r="I32"/>
  <c r="K31"/>
  <c r="I31"/>
  <c r="K30"/>
  <c r="I30"/>
  <c r="K29"/>
  <c r="I29"/>
  <c r="K28"/>
  <c r="I28"/>
  <c r="K27"/>
  <c r="I27"/>
  <c r="K26"/>
  <c r="I26"/>
  <c r="I25"/>
  <c r="K24"/>
  <c r="I24"/>
  <c r="K23"/>
  <c r="I23"/>
  <c r="K22"/>
  <c r="I22"/>
  <c r="K21"/>
  <c r="I21"/>
  <c r="K20"/>
  <c r="I20"/>
  <c r="I19"/>
  <c r="K18"/>
  <c r="I18"/>
  <c r="K17"/>
  <c r="I17"/>
  <c r="K16"/>
  <c r="I16"/>
  <c r="K15"/>
  <c r="I15"/>
  <c r="K14"/>
  <c r="I14"/>
  <c r="K13"/>
  <c r="I13"/>
  <c r="K12"/>
  <c r="I12"/>
  <c r="K11"/>
  <c r="I11"/>
  <c r="K10"/>
  <c r="I10"/>
  <c r="K9"/>
  <c r="I9"/>
  <c r="K8"/>
  <c r="I8"/>
  <c r="K7"/>
  <c r="I7"/>
  <c r="K6"/>
  <c r="I6"/>
  <c r="K5"/>
  <c r="I5"/>
  <c r="L126" l="1"/>
  <c r="L228"/>
  <c r="L137"/>
  <c r="L107"/>
  <c r="L186"/>
  <c r="L42"/>
  <c r="L75"/>
  <c r="L91"/>
  <c r="L99"/>
  <c r="L103"/>
  <c r="L277"/>
  <c r="L285"/>
  <c r="L108"/>
  <c r="L112"/>
  <c r="L138"/>
  <c r="L165"/>
  <c r="L255"/>
  <c r="L104"/>
  <c r="L154"/>
  <c r="L193"/>
  <c r="L213"/>
  <c r="L13"/>
  <c r="L30"/>
  <c r="L72"/>
  <c r="L248"/>
  <c r="L251"/>
  <c r="L40"/>
  <c r="L170"/>
  <c r="L194"/>
  <c r="L215"/>
  <c r="L10"/>
  <c r="L20"/>
  <c r="L56"/>
  <c r="L181"/>
  <c r="L59"/>
  <c r="L67"/>
  <c r="L71"/>
  <c r="L76"/>
  <c r="L80"/>
  <c r="L88"/>
  <c r="L245"/>
  <c r="L247"/>
  <c r="L262"/>
  <c r="L130"/>
  <c r="L136"/>
  <c r="L139"/>
  <c r="L162"/>
  <c r="L205"/>
  <c r="L212"/>
  <c r="L33"/>
  <c r="L60"/>
  <c r="L64"/>
  <c r="L83"/>
  <c r="L87"/>
  <c r="L92"/>
  <c r="L96"/>
  <c r="L115"/>
  <c r="L119"/>
  <c r="L123"/>
  <c r="L5"/>
  <c r="L9"/>
  <c r="L14"/>
  <c r="L18"/>
  <c r="L39"/>
  <c r="L44"/>
  <c r="L48"/>
  <c r="L120"/>
  <c r="L129"/>
  <c r="L149"/>
  <c r="L157"/>
  <c r="L204"/>
  <c r="L232"/>
  <c r="L236"/>
  <c r="L51"/>
  <c r="L55"/>
  <c r="L134"/>
  <c r="L142"/>
  <c r="L146"/>
  <c r="L189"/>
  <c r="L216"/>
  <c r="L220"/>
  <c r="L23"/>
  <c r="L196"/>
  <c r="L240"/>
  <c r="L278"/>
  <c r="L173"/>
  <c r="L29"/>
  <c r="L158"/>
  <c r="L185"/>
  <c r="L6"/>
  <c r="L26"/>
  <c r="L161"/>
  <c r="L166"/>
  <c r="L177"/>
  <c r="L182"/>
  <c r="L199"/>
  <c r="L227"/>
  <c r="L235"/>
  <c r="L260"/>
  <c r="L265"/>
  <c r="L267"/>
  <c r="L271"/>
  <c r="L273"/>
  <c r="L282"/>
  <c r="L284"/>
  <c r="L34"/>
  <c r="L124"/>
  <c r="L169"/>
  <c r="L174"/>
  <c r="L192"/>
  <c r="L197"/>
  <c r="L224"/>
  <c r="L252"/>
  <c r="L254"/>
  <c r="L268"/>
  <c r="L270"/>
  <c r="L274"/>
  <c r="L276"/>
  <c r="L279"/>
  <c r="L281"/>
  <c r="L17"/>
  <c r="L24"/>
  <c r="L36"/>
  <c r="L47"/>
  <c r="L52"/>
  <c r="L68"/>
  <c r="L79"/>
  <c r="L84"/>
  <c r="L95"/>
  <c r="L100"/>
  <c r="L111"/>
  <c r="L116"/>
  <c r="L128"/>
  <c r="L131"/>
  <c r="L133"/>
  <c r="L145"/>
  <c r="L150"/>
  <c r="L203"/>
  <c r="L207"/>
  <c r="L219"/>
  <c r="L239"/>
  <c r="L244"/>
  <c r="L152"/>
  <c r="L63"/>
  <c r="L259"/>
  <c r="L257"/>
  <c r="L231"/>
  <c r="L7"/>
  <c r="L12"/>
  <c r="L15"/>
  <c r="L22"/>
  <c r="L27"/>
  <c r="L32"/>
  <c r="L37"/>
  <c r="L43"/>
  <c r="L45"/>
  <c r="L50"/>
  <c r="L53"/>
  <c r="L58"/>
  <c r="L61"/>
  <c r="L66"/>
  <c r="L69"/>
  <c r="L74"/>
  <c r="L77"/>
  <c r="L82"/>
  <c r="L85"/>
  <c r="L90"/>
  <c r="L93"/>
  <c r="L98"/>
  <c r="L101"/>
  <c r="L106"/>
  <c r="L109"/>
  <c r="L114"/>
  <c r="L117"/>
  <c r="L122"/>
  <c r="L125"/>
  <c r="L143"/>
  <c r="L148"/>
  <c r="L151"/>
  <c r="L156"/>
  <c r="L159"/>
  <c r="L164"/>
  <c r="L167"/>
  <c r="L172"/>
  <c r="L175"/>
  <c r="L180"/>
  <c r="L183"/>
  <c r="L188"/>
  <c r="L209"/>
  <c r="L210"/>
  <c r="L211"/>
  <c r="L217"/>
  <c r="L225"/>
  <c r="L242"/>
  <c r="L243"/>
  <c r="L127"/>
  <c r="L132"/>
  <c r="L135"/>
  <c r="L191"/>
  <c r="L198"/>
  <c r="L253"/>
  <c r="L258"/>
  <c r="L261"/>
  <c r="L266"/>
  <c r="L275"/>
  <c r="L280"/>
  <c r="L283"/>
  <c r="L8"/>
  <c r="L11"/>
  <c r="L16"/>
  <c r="L21"/>
  <c r="L28"/>
  <c r="L31"/>
  <c r="L38"/>
  <c r="L41"/>
  <c r="L46"/>
  <c r="L49"/>
  <c r="L54"/>
  <c r="L57"/>
  <c r="L62"/>
  <c r="L65"/>
  <c r="L70"/>
  <c r="L73"/>
  <c r="L78"/>
  <c r="L81"/>
  <c r="L86"/>
  <c r="L89"/>
  <c r="L94"/>
  <c r="L97"/>
  <c r="L102"/>
  <c r="L105"/>
  <c r="L110"/>
  <c r="L113"/>
  <c r="L118"/>
  <c r="L121"/>
  <c r="L144"/>
  <c r="L147"/>
  <c r="L153"/>
  <c r="L155"/>
  <c r="L160"/>
  <c r="L163"/>
  <c r="L168"/>
  <c r="L171"/>
  <c r="L176"/>
  <c r="L178"/>
  <c r="L184"/>
  <c r="L187"/>
  <c r="L190"/>
  <c r="L202"/>
  <c r="L206"/>
  <c r="L208"/>
  <c r="L218"/>
  <c r="L221"/>
  <c r="L226"/>
  <c r="L233"/>
  <c r="L241"/>
  <c r="L246"/>
  <c r="L200"/>
  <c r="L250"/>
  <c r="L234"/>
  <c r="L229"/>
  <c r="L269"/>
  <c r="L272"/>
</calcChain>
</file>

<file path=xl/connections.xml><?xml version="1.0" encoding="utf-8"?>
<connections xmlns="http://schemas.openxmlformats.org/spreadsheetml/2006/main">
  <connection id="1" name="报考资料2022-06-02_121052211" type="6" refreshedVersion="2" background="1" saveData="1">
    <textPr sourceFile="C:\Users\Administrator\Desktop\报考资料2022-06-02_121052.txt" tab="0" comma="1">
      <textFields>
        <textField/>
      </textFields>
    </textPr>
  </connection>
</connections>
</file>

<file path=xl/sharedStrings.xml><?xml version="1.0" encoding="utf-8"?>
<sst xmlns="http://schemas.openxmlformats.org/spreadsheetml/2006/main" count="1543" uniqueCount="429">
  <si>
    <t>序号</t>
  </si>
  <si>
    <t>姓名</t>
  </si>
  <si>
    <t>单位代码</t>
  </si>
  <si>
    <t>单位名称</t>
  </si>
  <si>
    <t>岗位代码</t>
  </si>
  <si>
    <t>岗位名称</t>
  </si>
  <si>
    <t>招收人数</t>
  </si>
  <si>
    <t>笔试成绩</t>
  </si>
  <si>
    <t>笔试折分</t>
  </si>
  <si>
    <t>面试成绩</t>
  </si>
  <si>
    <t>面试折分</t>
  </si>
  <si>
    <t>总成绩</t>
  </si>
  <si>
    <t>排名</t>
  </si>
  <si>
    <t>备注</t>
  </si>
  <si>
    <t>陆可凡</t>
  </si>
  <si>
    <t>500</t>
  </si>
  <si>
    <t>建瓯市政协委员服务中心</t>
  </si>
  <si>
    <t>11</t>
  </si>
  <si>
    <t>进入体检</t>
  </si>
  <si>
    <t>黄煜颖</t>
  </si>
  <si>
    <t>叶德霞</t>
  </si>
  <si>
    <t>林文琪</t>
  </si>
  <si>
    <t>12</t>
  </si>
  <si>
    <t>陈伟达</t>
  </si>
  <si>
    <t>林强</t>
  </si>
  <si>
    <t>吴志茂</t>
  </si>
  <si>
    <t>501</t>
  </si>
  <si>
    <t>建瓯市社会治安综合治理中心</t>
  </si>
  <si>
    <t>专业技术</t>
  </si>
  <si>
    <t>邱煜</t>
  </si>
  <si>
    <t>程潇浩</t>
  </si>
  <si>
    <t>叶灵珠</t>
  </si>
  <si>
    <t>502</t>
  </si>
  <si>
    <t>建瓯市公安局事业文职人员</t>
  </si>
  <si>
    <t>陈鑫洁</t>
  </si>
  <si>
    <t>陈书琪</t>
  </si>
  <si>
    <t>汤理雄</t>
  </si>
  <si>
    <t>侯晓瑜</t>
  </si>
  <si>
    <t>陈恒</t>
  </si>
  <si>
    <t>缺考</t>
  </si>
  <si>
    <t>严雪梅</t>
  </si>
  <si>
    <t>503</t>
  </si>
  <si>
    <t>福建省建瓯市公证处</t>
  </si>
  <si>
    <t>邱晗</t>
  </si>
  <si>
    <t>陈奇</t>
  </si>
  <si>
    <t>蒋昊</t>
  </si>
  <si>
    <t>范淑苹</t>
  </si>
  <si>
    <t>穆维强</t>
  </si>
  <si>
    <t>代琦</t>
  </si>
  <si>
    <t>504</t>
  </si>
  <si>
    <t>建瓯市退役军人服务中心</t>
  </si>
  <si>
    <t>21</t>
  </si>
  <si>
    <t>吴小旋</t>
  </si>
  <si>
    <t>505</t>
  </si>
  <si>
    <t>建瓯市社区服务指导中心</t>
  </si>
  <si>
    <t>魏梅玲</t>
  </si>
  <si>
    <t>林珊</t>
  </si>
  <si>
    <t>吴萍</t>
  </si>
  <si>
    <t>506</t>
  </si>
  <si>
    <t>建瓯市社会福利中心(建瓯市社会福利院）</t>
  </si>
  <si>
    <t>张晓捷</t>
  </si>
  <si>
    <t>胡景璇</t>
  </si>
  <si>
    <t>陈朝晖</t>
  </si>
  <si>
    <t>507</t>
  </si>
  <si>
    <t>建瓯市救助站</t>
  </si>
  <si>
    <t>林振</t>
  </si>
  <si>
    <t>刘清鸿</t>
  </si>
  <si>
    <t>王明恩</t>
  </si>
  <si>
    <t>508</t>
  </si>
  <si>
    <t>建瓯市水利水电技术推广中心</t>
  </si>
  <si>
    <t>吴茜</t>
  </si>
  <si>
    <t>王晓钰</t>
  </si>
  <si>
    <t>程章捷</t>
  </si>
  <si>
    <t>林志文</t>
  </si>
  <si>
    <t>连文琦</t>
  </si>
  <si>
    <t>蒋礼英</t>
  </si>
  <si>
    <t>509</t>
  </si>
  <si>
    <t>建瓯市建设工程消防设计审查验收技术中心</t>
  </si>
  <si>
    <t>曾东铭</t>
  </si>
  <si>
    <t>陈海康</t>
  </si>
  <si>
    <t>许张俊</t>
  </si>
  <si>
    <t>吴程璞</t>
  </si>
  <si>
    <t>伊相灵</t>
  </si>
  <si>
    <t>王善铭</t>
  </si>
  <si>
    <t>510</t>
  </si>
  <si>
    <t>建瓯市人防指挥服务中心</t>
  </si>
  <si>
    <t>黄拯华</t>
  </si>
  <si>
    <t>雷佳敏</t>
  </si>
  <si>
    <t>王烨荣</t>
  </si>
  <si>
    <t>511</t>
  </si>
  <si>
    <t>建瓯市环境卫生服务中心</t>
  </si>
  <si>
    <t>周慧云</t>
  </si>
  <si>
    <t>叶兆贵</t>
  </si>
  <si>
    <t>512</t>
  </si>
  <si>
    <t>建瓯市重点项目投资发展中心</t>
  </si>
  <si>
    <t>张李翔</t>
  </si>
  <si>
    <t>刘云</t>
  </si>
  <si>
    <t>黄琛</t>
  </si>
  <si>
    <t>513</t>
  </si>
  <si>
    <t>建瓯市大数据中心</t>
  </si>
  <si>
    <t>高凯杰</t>
  </si>
  <si>
    <t>林淑冰</t>
  </si>
  <si>
    <t>林辉</t>
  </si>
  <si>
    <t>514</t>
  </si>
  <si>
    <t>建瓯市农业技术推广中心</t>
  </si>
  <si>
    <t>成震</t>
  </si>
  <si>
    <t>余聃</t>
  </si>
  <si>
    <t>林郑希</t>
  </si>
  <si>
    <t>周嘉龙</t>
  </si>
  <si>
    <t>王晓辉</t>
  </si>
  <si>
    <t>13</t>
  </si>
  <si>
    <t>黄诗慧</t>
  </si>
  <si>
    <t>江长佩</t>
  </si>
  <si>
    <t>梁若斯</t>
  </si>
  <si>
    <t>515</t>
  </si>
  <si>
    <t>建瓯市种子站</t>
  </si>
  <si>
    <t>黄蓉楠</t>
  </si>
  <si>
    <t>邱宏辉</t>
  </si>
  <si>
    <t>林芬</t>
  </si>
  <si>
    <t>516</t>
  </si>
  <si>
    <t>建瓯市农村经营站</t>
  </si>
  <si>
    <t>郑梦真</t>
  </si>
  <si>
    <t>翁婧</t>
  </si>
  <si>
    <t>姚燕清</t>
  </si>
  <si>
    <t>何学菁</t>
  </si>
  <si>
    <t>张作敏</t>
  </si>
  <si>
    <t>517</t>
  </si>
  <si>
    <t>建瓯市交通建设质量安全中心</t>
  </si>
  <si>
    <t>吴丁锋</t>
  </si>
  <si>
    <t>李若芸</t>
  </si>
  <si>
    <t>朱铭腾</t>
  </si>
  <si>
    <t>518</t>
  </si>
  <si>
    <t>建瓯市交通运输综合执法大队</t>
  </si>
  <si>
    <t>刘丁辉</t>
  </si>
  <si>
    <t>陈隆</t>
  </si>
  <si>
    <t>张旭</t>
  </si>
  <si>
    <t>江兴豪</t>
  </si>
  <si>
    <t>黄俊杰</t>
  </si>
  <si>
    <t>连荟鹃</t>
  </si>
  <si>
    <t>李林英</t>
  </si>
  <si>
    <t>翁迅</t>
  </si>
  <si>
    <t>林远</t>
  </si>
  <si>
    <t>519</t>
  </si>
  <si>
    <t>建瓯市茶业发展中心</t>
  </si>
  <si>
    <t>林斯杰</t>
  </si>
  <si>
    <t>叶理凯</t>
  </si>
  <si>
    <t>游思慧</t>
  </si>
  <si>
    <t>520</t>
  </si>
  <si>
    <t>建瓯市妇女儿童活动中心</t>
  </si>
  <si>
    <t>彭心如</t>
  </si>
  <si>
    <t>林莹</t>
  </si>
  <si>
    <t>王丹</t>
  </si>
  <si>
    <t>521</t>
  </si>
  <si>
    <t>建瓯市市场监管综合执法大队</t>
  </si>
  <si>
    <t>黄俊雄</t>
  </si>
  <si>
    <t>陈五七</t>
  </si>
  <si>
    <t>夏克盛</t>
  </si>
  <si>
    <t>陈超</t>
  </si>
  <si>
    <t>谢宇</t>
  </si>
  <si>
    <t>林中泉</t>
  </si>
  <si>
    <t>陈鸣春</t>
  </si>
  <si>
    <t>朱勇</t>
  </si>
  <si>
    <t>陈少南</t>
  </si>
  <si>
    <t>14</t>
  </si>
  <si>
    <t>魏腾杰</t>
  </si>
  <si>
    <t>卓桢敏</t>
  </si>
  <si>
    <t>潘乐聪</t>
  </si>
  <si>
    <t>522</t>
  </si>
  <si>
    <t>建瓯市质量计量检测所</t>
  </si>
  <si>
    <t>叶学浩</t>
  </si>
  <si>
    <t>张林凯</t>
  </si>
  <si>
    <t>杨艳</t>
  </si>
  <si>
    <t>张梦迪</t>
  </si>
  <si>
    <t>翁庭泓</t>
  </si>
  <si>
    <t>余琼芳</t>
  </si>
  <si>
    <t>523</t>
  </si>
  <si>
    <t>建瓯市竹产品质量检验中心</t>
  </si>
  <si>
    <t>胡秀盈</t>
  </si>
  <si>
    <t>吴思莹</t>
  </si>
  <si>
    <t>林演智</t>
  </si>
  <si>
    <t>524</t>
  </si>
  <si>
    <t>建瓯市融媒体中心</t>
  </si>
  <si>
    <t>刘万财</t>
  </si>
  <si>
    <t>朱忠凯</t>
  </si>
  <si>
    <t>黄文心</t>
  </si>
  <si>
    <t>谢梦琳</t>
  </si>
  <si>
    <t>彭佳宁</t>
  </si>
  <si>
    <t>管林美</t>
  </si>
  <si>
    <t>陈靓</t>
  </si>
  <si>
    <t>陆文浩</t>
  </si>
  <si>
    <t>周永翔</t>
  </si>
  <si>
    <t>李文强</t>
  </si>
  <si>
    <t>林静琦</t>
  </si>
  <si>
    <t>15</t>
  </si>
  <si>
    <t>邹嘉乐</t>
  </si>
  <si>
    <t>施朱芳</t>
  </si>
  <si>
    <t>詹晨</t>
  </si>
  <si>
    <t>525</t>
  </si>
  <si>
    <t>建瓯市图书馆</t>
  </si>
  <si>
    <t>黄丽文</t>
  </si>
  <si>
    <t>陈恬恬</t>
  </si>
  <si>
    <t>林泱</t>
  </si>
  <si>
    <t>谢航彬</t>
  </si>
  <si>
    <t>陈久啸</t>
  </si>
  <si>
    <t>连伟森</t>
  </si>
  <si>
    <t>526</t>
  </si>
  <si>
    <t>建瓯市文物保护中心</t>
  </si>
  <si>
    <t>潘月媛</t>
  </si>
  <si>
    <t>527</t>
  </si>
  <si>
    <t>建瓯市博物馆</t>
  </si>
  <si>
    <t>黄文韬</t>
  </si>
  <si>
    <t>蔡宇薇</t>
  </si>
  <si>
    <t>许潇婧</t>
  </si>
  <si>
    <t>61</t>
  </si>
  <si>
    <t>何仁杰</t>
  </si>
  <si>
    <t>62</t>
  </si>
  <si>
    <t>黄晓晶</t>
  </si>
  <si>
    <t>528</t>
  </si>
  <si>
    <t>建瓯市国库支付中心</t>
  </si>
  <si>
    <t>黄怡娴</t>
  </si>
  <si>
    <t>邹淑婷</t>
  </si>
  <si>
    <t>吴婧怡</t>
  </si>
  <si>
    <t>李林翌</t>
  </si>
  <si>
    <t>林雯倩</t>
  </si>
  <si>
    <t>苏月琦</t>
  </si>
  <si>
    <t>黄潇楠</t>
  </si>
  <si>
    <t>529</t>
  </si>
  <si>
    <t>建瓯市政府投资项目评审中心</t>
  </si>
  <si>
    <t>练枢鹏</t>
  </si>
  <si>
    <t>谢镇东</t>
  </si>
  <si>
    <t>杨舒婷</t>
  </si>
  <si>
    <t>530</t>
  </si>
  <si>
    <t>建瓯市企业发展服务中心</t>
  </si>
  <si>
    <t>陈鼎南</t>
  </si>
  <si>
    <t>冯雄宇</t>
  </si>
  <si>
    <t>林翔宇</t>
  </si>
  <si>
    <t>张欣洁</t>
  </si>
  <si>
    <t>范姗姗</t>
  </si>
  <si>
    <t>雷云</t>
  </si>
  <si>
    <t>江兴锐</t>
  </si>
  <si>
    <t>程玉萍</t>
  </si>
  <si>
    <t>吴雯</t>
  </si>
  <si>
    <t>吴雅玲</t>
  </si>
  <si>
    <t>531</t>
  </si>
  <si>
    <t>福建省建瓯职业中专学校</t>
  </si>
  <si>
    <t>林敏</t>
  </si>
  <si>
    <t>余德华</t>
  </si>
  <si>
    <t>蒋嘉乐</t>
  </si>
  <si>
    <t>江蕾</t>
  </si>
  <si>
    <t>杨倩云</t>
  </si>
  <si>
    <t>吴菲</t>
  </si>
  <si>
    <t>532</t>
  </si>
  <si>
    <t>建瓯市教育会计核算中心</t>
  </si>
  <si>
    <t>邓霞</t>
  </si>
  <si>
    <t>谢慧敏</t>
  </si>
  <si>
    <t>梁古月</t>
  </si>
  <si>
    <t>533</t>
  </si>
  <si>
    <t>建瓯市招生考试中心</t>
  </si>
  <si>
    <t>李琦</t>
  </si>
  <si>
    <t>魏娟娟</t>
  </si>
  <si>
    <t>练志鹏</t>
  </si>
  <si>
    <t>534</t>
  </si>
  <si>
    <t>建瓯市技工学校</t>
  </si>
  <si>
    <t>任章捷</t>
  </si>
  <si>
    <t>吕阳君</t>
  </si>
  <si>
    <t>郭梦婷</t>
  </si>
  <si>
    <t>游思寒</t>
  </si>
  <si>
    <t>许张义</t>
  </si>
  <si>
    <t>邱文龙</t>
  </si>
  <si>
    <t>535</t>
  </si>
  <si>
    <t>建瓯市疾病预防控制中心</t>
  </si>
  <si>
    <t>51</t>
  </si>
  <si>
    <t>滕文豪</t>
  </si>
  <si>
    <t>江璐茜</t>
  </si>
  <si>
    <t>肖静</t>
  </si>
  <si>
    <t>52</t>
  </si>
  <si>
    <t>雷慧</t>
  </si>
  <si>
    <t>吴晨薇</t>
  </si>
  <si>
    <t>536</t>
  </si>
  <si>
    <t>建瓯市疾病预防控制中心（皮肤病性病防治院）</t>
  </si>
  <si>
    <t>真敏</t>
  </si>
  <si>
    <t>吴志远</t>
  </si>
  <si>
    <t>吴雨桐</t>
  </si>
  <si>
    <t>537</t>
  </si>
  <si>
    <t>建瓯市卫生健康监督所</t>
  </si>
  <si>
    <t>葛欣岑</t>
  </si>
  <si>
    <t>余国才</t>
  </si>
  <si>
    <t>王颖</t>
  </si>
  <si>
    <t>吕晓彤</t>
  </si>
  <si>
    <t>魏琳</t>
  </si>
  <si>
    <t>余铭伟</t>
  </si>
  <si>
    <t>538</t>
  </si>
  <si>
    <t>建瓯市立医院</t>
  </si>
  <si>
    <t>吴翔</t>
  </si>
  <si>
    <t>辛炜烁</t>
  </si>
  <si>
    <t>王琦</t>
  </si>
  <si>
    <t>向金花</t>
  </si>
  <si>
    <t>姜威</t>
  </si>
  <si>
    <t>柯雨诗</t>
  </si>
  <si>
    <t>朱铭龙</t>
  </si>
  <si>
    <t>郑文茜</t>
  </si>
  <si>
    <t>41</t>
  </si>
  <si>
    <t>倪翠吻</t>
  </si>
  <si>
    <t>郑静</t>
  </si>
  <si>
    <t>吴慧</t>
  </si>
  <si>
    <t>李梅</t>
  </si>
  <si>
    <t>练文惠</t>
  </si>
  <si>
    <t>宋美玲</t>
  </si>
  <si>
    <t>张敏敏</t>
  </si>
  <si>
    <t>严锦青</t>
  </si>
  <si>
    <t>魏婷婷</t>
  </si>
  <si>
    <t>陈洁</t>
  </si>
  <si>
    <t>陈莉琼</t>
  </si>
  <si>
    <t>黄丽婷</t>
  </si>
  <si>
    <t>王桂娟</t>
  </si>
  <si>
    <t>42</t>
  </si>
  <si>
    <t>游婕芸</t>
  </si>
  <si>
    <t>杨小玲</t>
  </si>
  <si>
    <t>池莲</t>
  </si>
  <si>
    <t>陈倩雯</t>
  </si>
  <si>
    <t>张丹丹</t>
  </si>
  <si>
    <t>徐琦</t>
  </si>
  <si>
    <t>53</t>
  </si>
  <si>
    <t>雷舒怡</t>
  </si>
  <si>
    <t>林雅灵</t>
  </si>
  <si>
    <t>黄敏</t>
  </si>
  <si>
    <t>54</t>
  </si>
  <si>
    <t>吴治强</t>
  </si>
  <si>
    <t>陈洋</t>
  </si>
  <si>
    <t>郑霖倩</t>
  </si>
  <si>
    <t>55</t>
  </si>
  <si>
    <t>吴华</t>
  </si>
  <si>
    <t>56</t>
  </si>
  <si>
    <t>江珊</t>
  </si>
  <si>
    <t>翁艳华</t>
  </si>
  <si>
    <t>张秋圆</t>
  </si>
  <si>
    <t>539</t>
  </si>
  <si>
    <t>建瓯市中西医结合医院</t>
  </si>
  <si>
    <t>张雯</t>
  </si>
  <si>
    <t>葛迎风</t>
  </si>
  <si>
    <t>张波</t>
  </si>
  <si>
    <t>32</t>
  </si>
  <si>
    <t>陆涛</t>
  </si>
  <si>
    <t>黄林佳</t>
  </si>
  <si>
    <t>吴祥兴</t>
  </si>
  <si>
    <t>严文斌</t>
  </si>
  <si>
    <t>郑路翊</t>
  </si>
  <si>
    <t>叶冰祥</t>
  </si>
  <si>
    <t>张跃</t>
  </si>
  <si>
    <t>郑珊</t>
  </si>
  <si>
    <t>徐媛</t>
  </si>
  <si>
    <t>谢小梅</t>
  </si>
  <si>
    <t>刘茜</t>
  </si>
  <si>
    <t>罗佳丽</t>
  </si>
  <si>
    <t>肖宜容</t>
  </si>
  <si>
    <t>李娜</t>
  </si>
  <si>
    <t>杨铃</t>
  </si>
  <si>
    <t>范婷</t>
  </si>
  <si>
    <t>张笑冲</t>
  </si>
  <si>
    <t>谢雯欣</t>
  </si>
  <si>
    <t>黄雨娟</t>
  </si>
  <si>
    <t>陈利民</t>
  </si>
  <si>
    <t>江萩晗</t>
  </si>
  <si>
    <t>陈宁宁</t>
  </si>
  <si>
    <t>汤国胜</t>
  </si>
  <si>
    <t>540</t>
  </si>
  <si>
    <t>建瓯市妇幼保健院</t>
  </si>
  <si>
    <t>梁文杰</t>
  </si>
  <si>
    <t>吴贵聪</t>
  </si>
  <si>
    <t>翁馨</t>
  </si>
  <si>
    <t>31</t>
  </si>
  <si>
    <t>吴露梅</t>
  </si>
  <si>
    <t>吴海燕</t>
  </si>
  <si>
    <t>杨绪盛</t>
  </si>
  <si>
    <t>吴晓雯</t>
  </si>
  <si>
    <t>李桂琴</t>
  </si>
  <si>
    <t>叶倩雯</t>
  </si>
  <si>
    <t>张丽秀</t>
  </si>
  <si>
    <t>周卓琳</t>
  </si>
  <si>
    <t>541</t>
  </si>
  <si>
    <t>建瓯市东峰卫生院</t>
  </si>
  <si>
    <t>童丽</t>
  </si>
  <si>
    <t>543</t>
  </si>
  <si>
    <t>建瓯市小松卫生院</t>
  </si>
  <si>
    <t>蒋萍</t>
  </si>
  <si>
    <t>龙筲</t>
  </si>
  <si>
    <t>叶霞</t>
  </si>
  <si>
    <t>黄陈子柯</t>
  </si>
  <si>
    <t>曾金兵</t>
  </si>
  <si>
    <t>范秀文</t>
  </si>
  <si>
    <t>544</t>
  </si>
  <si>
    <t>建瓯市龙村卫生院</t>
  </si>
  <si>
    <t>周声萍</t>
  </si>
  <si>
    <t>叶智慧</t>
  </si>
  <si>
    <t>叶志红</t>
  </si>
  <si>
    <t>545</t>
  </si>
  <si>
    <t>建瓯市徐墩中心卫生院</t>
  </si>
  <si>
    <t>任丽红</t>
  </si>
  <si>
    <t>陈敏娟</t>
  </si>
  <si>
    <t>黄晓棋</t>
  </si>
  <si>
    <t>葛莉瑶</t>
  </si>
  <si>
    <t>546</t>
  </si>
  <si>
    <t>建瓯市小桥卫生院</t>
  </si>
  <si>
    <t>罗雪梅</t>
  </si>
  <si>
    <t>魏玉梅</t>
  </si>
  <si>
    <t>傅芳荣</t>
  </si>
  <si>
    <t>547</t>
  </si>
  <si>
    <t>建瓯市迪口卫生院</t>
  </si>
  <si>
    <t>周子喆</t>
  </si>
  <si>
    <t>杨旸</t>
  </si>
  <si>
    <t>2022年建瓯市事业单位公开招聘工作人员面试总成绩和进入体检人员名单公示</t>
    <phoneticPr fontId="4" type="noConversion"/>
  </si>
  <si>
    <t>公示时间：2022年6月27日至7月1日</t>
    <phoneticPr fontId="4" type="noConversion"/>
  </si>
  <si>
    <t xml:space="preserve">     说明：1.根据《中共南平市委组织部 南平市人力资源和社会保障局关于2022年南平市事业单位公开招聘工作人员公告》笔面试成绩各占比例：笔试《综合基础知识》的岗位，按笔试成绩占50％、面试成绩占50％的比例计算；笔试专业知识的岗位，按笔试成绩占60％、面试成绩占40％的比例计算。
    2.面试成绩最低合格线：面试成绩最低合格线为60分。若进入面试人数少于或等于招聘人数时，报考者的面试成绩应达到70分以上，方可进入体检和考察；面试成绩未达到规定要求的，该岗位取消聘用。
    3.出现总成绩相同时的处理方法：同一岗位2名以上考生笔试面试总成绩相同时，名次按笔试成绩排列；若笔试、面试成绩也相同的，则报经同级组织、人社部门同意后加试一场测试，名次按加试的测试成绩排列。
    4.体检具体时间待确定后另行通知。
    5.本名单如有失误，请与建瓯市人力资源和社会保障局人力资源开发股联系（0599－3715336）。</t>
    <phoneticPr fontId="4" type="noConversion"/>
  </si>
  <si>
    <t>缺考</t>
    <phoneticPr fontId="4" type="noConversion"/>
  </si>
  <si>
    <t>进入体检</t>
    <phoneticPr fontId="4" type="noConversion"/>
  </si>
  <si>
    <t>进入体检</t>
    <phoneticPr fontId="4" type="noConversion"/>
  </si>
  <si>
    <t>进入体检</t>
    <phoneticPr fontId="4" type="noConversion"/>
  </si>
  <si>
    <t>进入体检</t>
    <phoneticPr fontId="4" type="noConversion"/>
  </si>
  <si>
    <t>缺考</t>
    <phoneticPr fontId="4" type="noConversion"/>
  </si>
  <si>
    <t>进入体检</t>
    <phoneticPr fontId="4" type="noConversion"/>
  </si>
  <si>
    <t>缺考</t>
    <phoneticPr fontId="4" type="noConversion"/>
  </si>
  <si>
    <t>进入体检</t>
    <phoneticPr fontId="4" type="noConversion"/>
  </si>
  <si>
    <t>缺考</t>
    <phoneticPr fontId="4" type="noConversion"/>
  </si>
  <si>
    <t>进入体检</t>
    <phoneticPr fontId="4" type="noConversion"/>
  </si>
  <si>
    <t>进入体检</t>
    <phoneticPr fontId="4" type="noConversion"/>
  </si>
  <si>
    <t>进入体检</t>
    <phoneticPr fontId="4" type="noConversion"/>
  </si>
  <si>
    <t>管理 岗位</t>
    <phoneticPr fontId="4" type="noConversion"/>
  </si>
  <si>
    <t>专业 技术</t>
    <phoneticPr fontId="4" type="noConversion"/>
  </si>
  <si>
    <t>专业技术</t>
    <phoneticPr fontId="4" type="noConversion"/>
  </si>
</sst>
</file>

<file path=xl/styles.xml><?xml version="1.0" encoding="utf-8"?>
<styleSheet xmlns="http://schemas.openxmlformats.org/spreadsheetml/2006/main">
  <numFmts count="1">
    <numFmt numFmtId="176" formatCode="0.00;[Red]0.00"/>
  </numFmts>
  <fonts count="9">
    <font>
      <sz val="11"/>
      <color theme="1"/>
      <name val="等线"/>
      <charset val="134"/>
      <scheme val="minor"/>
    </font>
    <font>
      <b/>
      <sz val="11"/>
      <name val="等线"/>
      <charset val="134"/>
      <scheme val="minor"/>
    </font>
    <font>
      <sz val="11"/>
      <name val="等线"/>
      <charset val="134"/>
      <scheme val="minor"/>
    </font>
    <font>
      <sz val="18"/>
      <name val="方正小标宋简体"/>
      <family val="3"/>
      <charset val="134"/>
    </font>
    <font>
      <sz val="9"/>
      <name val="等线"/>
      <charset val="134"/>
      <scheme val="minor"/>
    </font>
    <font>
      <sz val="12"/>
      <name val="仿宋"/>
      <family val="3"/>
      <charset val="134"/>
    </font>
    <font>
      <sz val="10"/>
      <name val="仿宋"/>
      <family val="3"/>
      <charset val="134"/>
    </font>
    <font>
      <sz val="14"/>
      <name val="仿宋_GB2312"/>
      <family val="3"/>
      <charset val="134"/>
    </font>
    <font>
      <b/>
      <sz val="12"/>
      <name val="仿宋_GB2312"/>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1" fillId="0" borderId="0" xfId="0" applyFont="1" applyAlignment="1">
      <alignment wrapText="1"/>
    </xf>
    <xf numFmtId="0" fontId="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wrapText="1"/>
    </xf>
    <xf numFmtId="0" fontId="5" fillId="0" borderId="0" xfId="0" applyFont="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7"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报考资料2022-06-02_121052"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87"/>
  <sheetViews>
    <sheetView tabSelected="1" topLeftCell="A109" workbookViewId="0">
      <selection activeCell="J153" sqref="J153"/>
    </sheetView>
  </sheetViews>
  <sheetFormatPr defaultColWidth="9" defaultRowHeight="13.5"/>
  <cols>
    <col min="1" max="1" width="6.875" style="2" customWidth="1"/>
    <col min="2" max="2" width="10" style="2" customWidth="1"/>
    <col min="3" max="3" width="6.875" style="2" customWidth="1"/>
    <col min="4" max="4" width="27.5" style="2" customWidth="1"/>
    <col min="5" max="5" width="6.125" style="2" customWidth="1"/>
    <col min="6" max="7" width="7" style="2" customWidth="1"/>
    <col min="8" max="8" width="10" style="2" customWidth="1"/>
    <col min="9" max="9" width="9.375" style="2" customWidth="1"/>
    <col min="10" max="10" width="9.5" style="2" customWidth="1"/>
    <col min="11" max="11" width="9.875" style="2" customWidth="1"/>
    <col min="12" max="12" width="8" style="2" customWidth="1"/>
    <col min="13" max="13" width="5.75" style="2" customWidth="1"/>
    <col min="14" max="14" width="10" style="2" customWidth="1"/>
    <col min="15" max="16384" width="9" style="2"/>
  </cols>
  <sheetData>
    <row r="1" spans="1:14" ht="56.25" customHeight="1">
      <c r="A1" s="21" t="s">
        <v>410</v>
      </c>
      <c r="B1" s="21"/>
      <c r="C1" s="21"/>
      <c r="D1" s="21"/>
      <c r="E1" s="21"/>
      <c r="F1" s="21"/>
      <c r="G1" s="21"/>
      <c r="H1" s="21"/>
      <c r="I1" s="21"/>
      <c r="J1" s="21"/>
      <c r="K1" s="21"/>
      <c r="L1" s="21"/>
      <c r="M1" s="21"/>
      <c r="N1" s="21"/>
    </row>
    <row r="2" spans="1:14" ht="29.25" customHeight="1">
      <c r="A2" s="22" t="s">
        <v>411</v>
      </c>
      <c r="B2" s="22"/>
      <c r="C2" s="22"/>
      <c r="D2" s="22"/>
      <c r="E2" s="22"/>
      <c r="F2" s="22"/>
      <c r="G2" s="22"/>
      <c r="H2" s="22"/>
      <c r="I2" s="22"/>
      <c r="J2" s="22"/>
      <c r="K2" s="22"/>
      <c r="L2" s="22"/>
      <c r="M2" s="22"/>
      <c r="N2" s="22"/>
    </row>
    <row r="3" spans="1:14" ht="179.25" customHeight="1">
      <c r="A3" s="17" t="s">
        <v>412</v>
      </c>
      <c r="B3" s="17"/>
      <c r="C3" s="17"/>
      <c r="D3" s="17"/>
      <c r="E3" s="17"/>
      <c r="F3" s="17"/>
      <c r="G3" s="17"/>
      <c r="H3" s="17"/>
      <c r="I3" s="17"/>
      <c r="J3" s="17"/>
      <c r="K3" s="17"/>
      <c r="L3" s="17"/>
      <c r="M3" s="17"/>
      <c r="N3" s="17"/>
    </row>
    <row r="4" spans="1:14" s="1" customFormat="1" ht="33.950000000000003" customHeight="1">
      <c r="A4" s="6" t="s">
        <v>0</v>
      </c>
      <c r="B4" s="7" t="s">
        <v>1</v>
      </c>
      <c r="C4" s="6" t="s">
        <v>2</v>
      </c>
      <c r="D4" s="7" t="s">
        <v>3</v>
      </c>
      <c r="E4" s="6" t="s">
        <v>4</v>
      </c>
      <c r="F4" s="7" t="s">
        <v>5</v>
      </c>
      <c r="G4" s="7" t="s">
        <v>6</v>
      </c>
      <c r="H4" s="7" t="s">
        <v>7</v>
      </c>
      <c r="I4" s="7" t="s">
        <v>8</v>
      </c>
      <c r="J4" s="7" t="s">
        <v>9</v>
      </c>
      <c r="K4" s="7" t="s">
        <v>10</v>
      </c>
      <c r="L4" s="7" t="s">
        <v>11</v>
      </c>
      <c r="M4" s="7" t="s">
        <v>12</v>
      </c>
      <c r="N4" s="7" t="s">
        <v>13</v>
      </c>
    </row>
    <row r="5" spans="1:14" s="4" customFormat="1" ht="33.950000000000003" customHeight="1">
      <c r="A5" s="8">
        <v>1</v>
      </c>
      <c r="B5" s="8" t="s">
        <v>14</v>
      </c>
      <c r="C5" s="9" t="s">
        <v>15</v>
      </c>
      <c r="D5" s="8" t="s">
        <v>16</v>
      </c>
      <c r="E5" s="9" t="s">
        <v>17</v>
      </c>
      <c r="F5" s="8" t="s">
        <v>426</v>
      </c>
      <c r="G5" s="18">
        <v>1</v>
      </c>
      <c r="H5" s="8">
        <v>64.2</v>
      </c>
      <c r="I5" s="8">
        <f>H5*0.5</f>
        <v>32.1</v>
      </c>
      <c r="J5" s="8">
        <v>82.7</v>
      </c>
      <c r="K5" s="8">
        <f>J5*0.5</f>
        <v>41.35</v>
      </c>
      <c r="L5" s="8">
        <f>I5+K5</f>
        <v>73.45</v>
      </c>
      <c r="M5" s="8">
        <v>1</v>
      </c>
      <c r="N5" s="8" t="s">
        <v>18</v>
      </c>
    </row>
    <row r="6" spans="1:14" s="4" customFormat="1" ht="33.950000000000003" customHeight="1">
      <c r="A6" s="8">
        <v>2</v>
      </c>
      <c r="B6" s="8" t="s">
        <v>19</v>
      </c>
      <c r="C6" s="9" t="s">
        <v>15</v>
      </c>
      <c r="D6" s="8" t="s">
        <v>16</v>
      </c>
      <c r="E6" s="9" t="s">
        <v>17</v>
      </c>
      <c r="F6" s="8" t="s">
        <v>426</v>
      </c>
      <c r="G6" s="18"/>
      <c r="H6" s="8">
        <v>66.099999999999994</v>
      </c>
      <c r="I6" s="8">
        <f>H6*0.5</f>
        <v>33.049999999999997</v>
      </c>
      <c r="J6" s="8">
        <v>80.2</v>
      </c>
      <c r="K6" s="8">
        <f>J6*0.5</f>
        <v>40.1</v>
      </c>
      <c r="L6" s="8">
        <f>I6+K6</f>
        <v>73.150000000000006</v>
      </c>
      <c r="M6" s="8">
        <v>2</v>
      </c>
      <c r="N6" s="8"/>
    </row>
    <row r="7" spans="1:14" s="4" customFormat="1" ht="33.950000000000003" customHeight="1">
      <c r="A7" s="8">
        <v>3</v>
      </c>
      <c r="B7" s="8" t="s">
        <v>20</v>
      </c>
      <c r="C7" s="9" t="s">
        <v>15</v>
      </c>
      <c r="D7" s="8" t="s">
        <v>16</v>
      </c>
      <c r="E7" s="9" t="s">
        <v>17</v>
      </c>
      <c r="F7" s="8" t="s">
        <v>426</v>
      </c>
      <c r="G7" s="18"/>
      <c r="H7" s="8">
        <v>64.5</v>
      </c>
      <c r="I7" s="8">
        <f>H7*0.5</f>
        <v>32.25</v>
      </c>
      <c r="J7" s="8">
        <v>78.400000000000006</v>
      </c>
      <c r="K7" s="8">
        <f>J7*0.5</f>
        <v>39.200000000000003</v>
      </c>
      <c r="L7" s="8">
        <f>I7+K7</f>
        <v>71.45</v>
      </c>
      <c r="M7" s="8">
        <v>3</v>
      </c>
      <c r="N7" s="8"/>
    </row>
    <row r="8" spans="1:14" s="4" customFormat="1" ht="33.950000000000003" customHeight="1">
      <c r="A8" s="8">
        <v>4</v>
      </c>
      <c r="B8" s="8" t="s">
        <v>21</v>
      </c>
      <c r="C8" s="9" t="s">
        <v>15</v>
      </c>
      <c r="D8" s="8" t="s">
        <v>16</v>
      </c>
      <c r="E8" s="9" t="s">
        <v>22</v>
      </c>
      <c r="F8" s="8" t="s">
        <v>426</v>
      </c>
      <c r="G8" s="14">
        <v>1</v>
      </c>
      <c r="H8" s="8">
        <v>69.900000000000006</v>
      </c>
      <c r="I8" s="8">
        <f t="shared" ref="I8:I25" si="0">H8*0.5</f>
        <v>34.950000000000003</v>
      </c>
      <c r="J8" s="8">
        <v>80.7</v>
      </c>
      <c r="K8" s="8">
        <f t="shared" ref="K8:K18" si="1">J8*0.5</f>
        <v>40.35</v>
      </c>
      <c r="L8" s="8">
        <f>I8+K8</f>
        <v>75.300000000000011</v>
      </c>
      <c r="M8" s="8">
        <v>1</v>
      </c>
      <c r="N8" s="8" t="s">
        <v>18</v>
      </c>
    </row>
    <row r="9" spans="1:14" s="4" customFormat="1" ht="33.950000000000003" customHeight="1">
      <c r="A9" s="8">
        <v>5</v>
      </c>
      <c r="B9" s="8" t="s">
        <v>23</v>
      </c>
      <c r="C9" s="9" t="s">
        <v>15</v>
      </c>
      <c r="D9" s="8" t="s">
        <v>16</v>
      </c>
      <c r="E9" s="9" t="s">
        <v>22</v>
      </c>
      <c r="F9" s="8" t="s">
        <v>426</v>
      </c>
      <c r="G9" s="15"/>
      <c r="H9" s="8">
        <v>69.599999999999994</v>
      </c>
      <c r="I9" s="8">
        <f t="shared" si="0"/>
        <v>34.799999999999997</v>
      </c>
      <c r="J9" s="8">
        <v>79.7</v>
      </c>
      <c r="K9" s="8">
        <f t="shared" si="1"/>
        <v>39.85</v>
      </c>
      <c r="L9" s="8">
        <f t="shared" ref="L9:L72" si="2">I9+K9</f>
        <v>74.650000000000006</v>
      </c>
      <c r="M9" s="8">
        <v>2</v>
      </c>
      <c r="N9" s="8"/>
    </row>
    <row r="10" spans="1:14" s="4" customFormat="1" ht="33.950000000000003" customHeight="1">
      <c r="A10" s="8">
        <v>6</v>
      </c>
      <c r="B10" s="8" t="s">
        <v>24</v>
      </c>
      <c r="C10" s="9" t="s">
        <v>15</v>
      </c>
      <c r="D10" s="8" t="s">
        <v>16</v>
      </c>
      <c r="E10" s="9" t="s">
        <v>22</v>
      </c>
      <c r="F10" s="8" t="s">
        <v>426</v>
      </c>
      <c r="G10" s="16"/>
      <c r="H10" s="8">
        <v>69.400000000000006</v>
      </c>
      <c r="I10" s="8">
        <f t="shared" si="0"/>
        <v>34.700000000000003</v>
      </c>
      <c r="J10" s="8">
        <v>74.7</v>
      </c>
      <c r="K10" s="8">
        <f t="shared" si="1"/>
        <v>37.35</v>
      </c>
      <c r="L10" s="8">
        <f t="shared" si="2"/>
        <v>72.050000000000011</v>
      </c>
      <c r="M10" s="8">
        <v>3</v>
      </c>
      <c r="N10" s="8"/>
    </row>
    <row r="11" spans="1:14" s="4" customFormat="1" ht="33.950000000000003" customHeight="1">
      <c r="A11" s="8">
        <v>7</v>
      </c>
      <c r="B11" s="8" t="s">
        <v>25</v>
      </c>
      <c r="C11" s="9" t="s">
        <v>26</v>
      </c>
      <c r="D11" s="8" t="s">
        <v>27</v>
      </c>
      <c r="E11" s="9" t="s">
        <v>17</v>
      </c>
      <c r="F11" s="8" t="s">
        <v>427</v>
      </c>
      <c r="G11" s="15">
        <v>1</v>
      </c>
      <c r="H11" s="8">
        <v>68.8</v>
      </c>
      <c r="I11" s="8">
        <f t="shared" si="0"/>
        <v>34.4</v>
      </c>
      <c r="J11" s="8">
        <v>81.599999999999994</v>
      </c>
      <c r="K11" s="8">
        <f t="shared" si="1"/>
        <v>40.799999999999997</v>
      </c>
      <c r="L11" s="8">
        <f t="shared" si="2"/>
        <v>75.199999999999989</v>
      </c>
      <c r="M11" s="8">
        <v>1</v>
      </c>
      <c r="N11" s="8" t="s">
        <v>18</v>
      </c>
    </row>
    <row r="12" spans="1:14" s="4" customFormat="1" ht="33.950000000000003" customHeight="1">
      <c r="A12" s="8">
        <v>8</v>
      </c>
      <c r="B12" s="8" t="s">
        <v>29</v>
      </c>
      <c r="C12" s="9" t="s">
        <v>26</v>
      </c>
      <c r="D12" s="8" t="s">
        <v>27</v>
      </c>
      <c r="E12" s="9" t="s">
        <v>17</v>
      </c>
      <c r="F12" s="8" t="s">
        <v>427</v>
      </c>
      <c r="G12" s="15"/>
      <c r="H12" s="8">
        <v>70.099999999999994</v>
      </c>
      <c r="I12" s="8">
        <f t="shared" si="0"/>
        <v>35.049999999999997</v>
      </c>
      <c r="J12" s="8">
        <v>79.400000000000006</v>
      </c>
      <c r="K12" s="8">
        <f t="shared" si="1"/>
        <v>39.700000000000003</v>
      </c>
      <c r="L12" s="8">
        <f t="shared" si="2"/>
        <v>74.75</v>
      </c>
      <c r="M12" s="8">
        <v>2</v>
      </c>
      <c r="N12" s="8"/>
    </row>
    <row r="13" spans="1:14" s="4" customFormat="1" ht="33.950000000000003" customHeight="1">
      <c r="A13" s="8">
        <v>9</v>
      </c>
      <c r="B13" s="8" t="s">
        <v>30</v>
      </c>
      <c r="C13" s="9" t="s">
        <v>26</v>
      </c>
      <c r="D13" s="8" t="s">
        <v>27</v>
      </c>
      <c r="E13" s="9" t="s">
        <v>17</v>
      </c>
      <c r="F13" s="8" t="s">
        <v>427</v>
      </c>
      <c r="G13" s="15"/>
      <c r="H13" s="8">
        <v>69</v>
      </c>
      <c r="I13" s="8">
        <f t="shared" si="0"/>
        <v>34.5</v>
      </c>
      <c r="J13" s="8">
        <v>79.819999999999993</v>
      </c>
      <c r="K13" s="8">
        <f t="shared" si="1"/>
        <v>39.909999999999997</v>
      </c>
      <c r="L13" s="8">
        <f t="shared" si="2"/>
        <v>74.41</v>
      </c>
      <c r="M13" s="8">
        <v>3</v>
      </c>
      <c r="N13" s="8"/>
    </row>
    <row r="14" spans="1:14" s="4" customFormat="1" ht="33.950000000000003" customHeight="1">
      <c r="A14" s="8">
        <v>10</v>
      </c>
      <c r="B14" s="8" t="s">
        <v>31</v>
      </c>
      <c r="C14" s="9" t="s">
        <v>32</v>
      </c>
      <c r="D14" s="8" t="s">
        <v>33</v>
      </c>
      <c r="E14" s="9" t="s">
        <v>17</v>
      </c>
      <c r="F14" s="8" t="s">
        <v>426</v>
      </c>
      <c r="G14" s="14">
        <v>1</v>
      </c>
      <c r="H14" s="8">
        <v>68.099999999999994</v>
      </c>
      <c r="I14" s="8">
        <f t="shared" si="0"/>
        <v>34.049999999999997</v>
      </c>
      <c r="J14" s="8">
        <v>79.92</v>
      </c>
      <c r="K14" s="8">
        <f t="shared" si="1"/>
        <v>39.96</v>
      </c>
      <c r="L14" s="8">
        <f t="shared" si="2"/>
        <v>74.009999999999991</v>
      </c>
      <c r="M14" s="8">
        <v>1</v>
      </c>
      <c r="N14" s="8" t="s">
        <v>18</v>
      </c>
    </row>
    <row r="15" spans="1:14" s="4" customFormat="1" ht="33.950000000000003" customHeight="1">
      <c r="A15" s="8">
        <v>11</v>
      </c>
      <c r="B15" s="8" t="s">
        <v>34</v>
      </c>
      <c r="C15" s="9" t="s">
        <v>32</v>
      </c>
      <c r="D15" s="8" t="s">
        <v>33</v>
      </c>
      <c r="E15" s="9" t="s">
        <v>17</v>
      </c>
      <c r="F15" s="8" t="s">
        <v>426</v>
      </c>
      <c r="G15" s="15"/>
      <c r="H15" s="8">
        <v>65.400000000000006</v>
      </c>
      <c r="I15" s="8">
        <f t="shared" si="0"/>
        <v>32.700000000000003</v>
      </c>
      <c r="J15" s="8">
        <v>81.08</v>
      </c>
      <c r="K15" s="8">
        <f t="shared" si="1"/>
        <v>40.54</v>
      </c>
      <c r="L15" s="8">
        <f t="shared" si="2"/>
        <v>73.240000000000009</v>
      </c>
      <c r="M15" s="8">
        <v>2</v>
      </c>
      <c r="N15" s="8"/>
    </row>
    <row r="16" spans="1:14" s="4" customFormat="1" ht="33.950000000000003" customHeight="1">
      <c r="A16" s="8">
        <v>12</v>
      </c>
      <c r="B16" s="8" t="s">
        <v>35</v>
      </c>
      <c r="C16" s="9" t="s">
        <v>32</v>
      </c>
      <c r="D16" s="8" t="s">
        <v>33</v>
      </c>
      <c r="E16" s="9" t="s">
        <v>17</v>
      </c>
      <c r="F16" s="8" t="s">
        <v>426</v>
      </c>
      <c r="G16" s="16"/>
      <c r="H16" s="8">
        <v>62.1</v>
      </c>
      <c r="I16" s="8">
        <f t="shared" si="0"/>
        <v>31.05</v>
      </c>
      <c r="J16" s="8">
        <v>79.02</v>
      </c>
      <c r="K16" s="8">
        <f t="shared" si="1"/>
        <v>39.51</v>
      </c>
      <c r="L16" s="8">
        <f t="shared" si="2"/>
        <v>70.56</v>
      </c>
      <c r="M16" s="8">
        <v>3</v>
      </c>
      <c r="N16" s="8"/>
    </row>
    <row r="17" spans="1:14" s="4" customFormat="1" ht="33.950000000000003" customHeight="1">
      <c r="A17" s="8">
        <v>13</v>
      </c>
      <c r="B17" s="8" t="s">
        <v>36</v>
      </c>
      <c r="C17" s="9" t="s">
        <v>32</v>
      </c>
      <c r="D17" s="8" t="s">
        <v>33</v>
      </c>
      <c r="E17" s="9" t="s">
        <v>22</v>
      </c>
      <c r="F17" s="8" t="s">
        <v>427</v>
      </c>
      <c r="G17" s="14">
        <v>1</v>
      </c>
      <c r="H17" s="8">
        <v>74.900000000000006</v>
      </c>
      <c r="I17" s="8">
        <f t="shared" si="0"/>
        <v>37.450000000000003</v>
      </c>
      <c r="J17" s="8">
        <v>80.14</v>
      </c>
      <c r="K17" s="8">
        <f t="shared" si="1"/>
        <v>40.07</v>
      </c>
      <c r="L17" s="8">
        <f t="shared" si="2"/>
        <v>77.52000000000001</v>
      </c>
      <c r="M17" s="8">
        <v>1</v>
      </c>
      <c r="N17" s="8" t="s">
        <v>18</v>
      </c>
    </row>
    <row r="18" spans="1:14" s="4" customFormat="1" ht="33.950000000000003" customHeight="1">
      <c r="A18" s="8">
        <v>14</v>
      </c>
      <c r="B18" s="8" t="s">
        <v>37</v>
      </c>
      <c r="C18" s="9" t="s">
        <v>32</v>
      </c>
      <c r="D18" s="8" t="s">
        <v>33</v>
      </c>
      <c r="E18" s="9" t="s">
        <v>22</v>
      </c>
      <c r="F18" s="8" t="s">
        <v>427</v>
      </c>
      <c r="G18" s="15"/>
      <c r="H18" s="8">
        <v>69</v>
      </c>
      <c r="I18" s="8">
        <f t="shared" si="0"/>
        <v>34.5</v>
      </c>
      <c r="J18" s="8">
        <v>81.06</v>
      </c>
      <c r="K18" s="8">
        <f t="shared" si="1"/>
        <v>40.53</v>
      </c>
      <c r="L18" s="8">
        <f t="shared" si="2"/>
        <v>75.03</v>
      </c>
      <c r="M18" s="8">
        <v>2</v>
      </c>
      <c r="N18" s="8"/>
    </row>
    <row r="19" spans="1:14" s="4" customFormat="1" ht="33.950000000000003" customHeight="1">
      <c r="A19" s="8">
        <v>15</v>
      </c>
      <c r="B19" s="8" t="s">
        <v>38</v>
      </c>
      <c r="C19" s="9" t="s">
        <v>32</v>
      </c>
      <c r="D19" s="8" t="s">
        <v>33</v>
      </c>
      <c r="E19" s="9" t="s">
        <v>22</v>
      </c>
      <c r="F19" s="8" t="s">
        <v>427</v>
      </c>
      <c r="G19" s="16"/>
      <c r="H19" s="8">
        <v>68.7</v>
      </c>
      <c r="I19" s="8">
        <f t="shared" si="0"/>
        <v>34.35</v>
      </c>
      <c r="J19" s="8" t="s">
        <v>39</v>
      </c>
      <c r="K19" s="8"/>
      <c r="L19" s="8"/>
      <c r="M19" s="8"/>
      <c r="N19" s="8"/>
    </row>
    <row r="20" spans="1:14" s="4" customFormat="1" ht="33.950000000000003" customHeight="1">
      <c r="A20" s="8">
        <v>16</v>
      </c>
      <c r="B20" s="8" t="s">
        <v>40</v>
      </c>
      <c r="C20" s="9" t="s">
        <v>41</v>
      </c>
      <c r="D20" s="8" t="s">
        <v>42</v>
      </c>
      <c r="E20" s="9" t="s">
        <v>17</v>
      </c>
      <c r="F20" s="8" t="s">
        <v>427</v>
      </c>
      <c r="G20" s="15">
        <v>2</v>
      </c>
      <c r="H20" s="8">
        <v>66.2</v>
      </c>
      <c r="I20" s="8">
        <f t="shared" si="0"/>
        <v>33.1</v>
      </c>
      <c r="J20" s="8">
        <v>82.28</v>
      </c>
      <c r="K20" s="8">
        <f>J20*0.5</f>
        <v>41.14</v>
      </c>
      <c r="L20" s="8">
        <f>I20+K20</f>
        <v>74.240000000000009</v>
      </c>
      <c r="M20" s="8">
        <v>1</v>
      </c>
      <c r="N20" s="8" t="s">
        <v>18</v>
      </c>
    </row>
    <row r="21" spans="1:14" s="4" customFormat="1" ht="33.950000000000003" customHeight="1">
      <c r="A21" s="8">
        <v>17</v>
      </c>
      <c r="B21" s="8" t="s">
        <v>43</v>
      </c>
      <c r="C21" s="9" t="s">
        <v>41</v>
      </c>
      <c r="D21" s="8" t="s">
        <v>42</v>
      </c>
      <c r="E21" s="9" t="s">
        <v>17</v>
      </c>
      <c r="F21" s="8" t="s">
        <v>427</v>
      </c>
      <c r="G21" s="15"/>
      <c r="H21" s="8">
        <v>65.5</v>
      </c>
      <c r="I21" s="8">
        <f t="shared" si="0"/>
        <v>32.75</v>
      </c>
      <c r="J21" s="8">
        <v>80.3</v>
      </c>
      <c r="K21" s="8">
        <f>J21*0.5</f>
        <v>40.15</v>
      </c>
      <c r="L21" s="8">
        <f>I21+K21</f>
        <v>72.900000000000006</v>
      </c>
      <c r="M21" s="8">
        <v>2</v>
      </c>
      <c r="N21" s="8" t="s">
        <v>18</v>
      </c>
    </row>
    <row r="22" spans="1:14" s="4" customFormat="1" ht="33.950000000000003" customHeight="1">
      <c r="A22" s="8">
        <v>18</v>
      </c>
      <c r="B22" s="8" t="s">
        <v>44</v>
      </c>
      <c r="C22" s="9" t="s">
        <v>41</v>
      </c>
      <c r="D22" s="8" t="s">
        <v>42</v>
      </c>
      <c r="E22" s="9" t="s">
        <v>17</v>
      </c>
      <c r="F22" s="8" t="s">
        <v>427</v>
      </c>
      <c r="G22" s="15"/>
      <c r="H22" s="8">
        <v>66.5</v>
      </c>
      <c r="I22" s="8">
        <f t="shared" si="0"/>
        <v>33.25</v>
      </c>
      <c r="J22" s="8">
        <v>79.16</v>
      </c>
      <c r="K22" s="8">
        <f>J22*0.5</f>
        <v>39.58</v>
      </c>
      <c r="L22" s="8">
        <f>I22+K22</f>
        <v>72.83</v>
      </c>
      <c r="M22" s="8">
        <v>3</v>
      </c>
      <c r="N22" s="8"/>
    </row>
    <row r="23" spans="1:14" s="4" customFormat="1" ht="33.950000000000003" customHeight="1">
      <c r="A23" s="8">
        <v>19</v>
      </c>
      <c r="B23" s="8" t="s">
        <v>45</v>
      </c>
      <c r="C23" s="9" t="s">
        <v>41</v>
      </c>
      <c r="D23" s="8" t="s">
        <v>42</v>
      </c>
      <c r="E23" s="9" t="s">
        <v>17</v>
      </c>
      <c r="F23" s="8" t="s">
        <v>427</v>
      </c>
      <c r="G23" s="15"/>
      <c r="H23" s="8">
        <v>67.400000000000006</v>
      </c>
      <c r="I23" s="8">
        <f t="shared" si="0"/>
        <v>33.700000000000003</v>
      </c>
      <c r="J23" s="8">
        <v>76.040000000000006</v>
      </c>
      <c r="K23" s="8">
        <f>J23*0.5</f>
        <v>38.020000000000003</v>
      </c>
      <c r="L23" s="8">
        <f>I23+K23</f>
        <v>71.72</v>
      </c>
      <c r="M23" s="8">
        <v>4</v>
      </c>
      <c r="N23" s="8"/>
    </row>
    <row r="24" spans="1:14" s="4" customFormat="1" ht="33.950000000000003" customHeight="1">
      <c r="A24" s="8">
        <v>20</v>
      </c>
      <c r="B24" s="8" t="s">
        <v>46</v>
      </c>
      <c r="C24" s="9" t="s">
        <v>41</v>
      </c>
      <c r="D24" s="8" t="s">
        <v>42</v>
      </c>
      <c r="E24" s="9" t="s">
        <v>17</v>
      </c>
      <c r="F24" s="8" t="s">
        <v>427</v>
      </c>
      <c r="G24" s="15"/>
      <c r="H24" s="8">
        <v>61.1</v>
      </c>
      <c r="I24" s="8">
        <f t="shared" si="0"/>
        <v>30.55</v>
      </c>
      <c r="J24" s="8">
        <v>79.5</v>
      </c>
      <c r="K24" s="8">
        <f>J24*0.5</f>
        <v>39.75</v>
      </c>
      <c r="L24" s="8">
        <f>I24+K24</f>
        <v>70.3</v>
      </c>
      <c r="M24" s="8">
        <v>5</v>
      </c>
      <c r="N24" s="8"/>
    </row>
    <row r="25" spans="1:14" s="4" customFormat="1" ht="33.950000000000003" customHeight="1">
      <c r="A25" s="8">
        <v>21</v>
      </c>
      <c r="B25" s="8" t="s">
        <v>47</v>
      </c>
      <c r="C25" s="9" t="s">
        <v>41</v>
      </c>
      <c r="D25" s="8" t="s">
        <v>42</v>
      </c>
      <c r="E25" s="9" t="s">
        <v>17</v>
      </c>
      <c r="F25" s="8" t="s">
        <v>427</v>
      </c>
      <c r="G25" s="15"/>
      <c r="H25" s="8">
        <v>62.4</v>
      </c>
      <c r="I25" s="8">
        <f t="shared" si="0"/>
        <v>31.2</v>
      </c>
      <c r="J25" s="8" t="s">
        <v>39</v>
      </c>
      <c r="K25" s="8"/>
      <c r="L25" s="8"/>
      <c r="M25" s="8"/>
      <c r="N25" s="8"/>
    </row>
    <row r="26" spans="1:14" s="4" customFormat="1" ht="33.950000000000003" customHeight="1">
      <c r="A26" s="8">
        <v>22</v>
      </c>
      <c r="B26" s="8" t="s">
        <v>48</v>
      </c>
      <c r="C26" s="9" t="s">
        <v>49</v>
      </c>
      <c r="D26" s="8" t="s">
        <v>50</v>
      </c>
      <c r="E26" s="9" t="s">
        <v>51</v>
      </c>
      <c r="F26" s="8" t="s">
        <v>426</v>
      </c>
      <c r="G26" s="8">
        <v>1</v>
      </c>
      <c r="H26" s="8">
        <v>47</v>
      </c>
      <c r="I26" s="8">
        <f>H26*0.6</f>
        <v>28.2</v>
      </c>
      <c r="J26" s="8">
        <v>76.06</v>
      </c>
      <c r="K26" s="10">
        <f>J26*0.4</f>
        <v>30.424000000000003</v>
      </c>
      <c r="L26" s="10">
        <f t="shared" si="2"/>
        <v>58.624000000000002</v>
      </c>
      <c r="M26" s="8">
        <v>1</v>
      </c>
      <c r="N26" s="8" t="s">
        <v>18</v>
      </c>
    </row>
    <row r="27" spans="1:14" s="4" customFormat="1" ht="33.950000000000003" customHeight="1">
      <c r="A27" s="8">
        <v>23</v>
      </c>
      <c r="B27" s="8" t="s">
        <v>52</v>
      </c>
      <c r="C27" s="9" t="s">
        <v>53</v>
      </c>
      <c r="D27" s="8" t="s">
        <v>54</v>
      </c>
      <c r="E27" s="9" t="s">
        <v>17</v>
      </c>
      <c r="F27" s="8" t="s">
        <v>427</v>
      </c>
      <c r="G27" s="19">
        <v>1</v>
      </c>
      <c r="H27" s="8">
        <v>75.8</v>
      </c>
      <c r="I27" s="8">
        <f>H27*0.5</f>
        <v>37.9</v>
      </c>
      <c r="J27" s="8">
        <v>81.8</v>
      </c>
      <c r="K27" s="8">
        <f>J27*0.5</f>
        <v>40.9</v>
      </c>
      <c r="L27" s="8">
        <f t="shared" si="2"/>
        <v>78.8</v>
      </c>
      <c r="M27" s="8">
        <v>1</v>
      </c>
      <c r="N27" s="8" t="s">
        <v>18</v>
      </c>
    </row>
    <row r="28" spans="1:14" s="4" customFormat="1" ht="33.950000000000003" customHeight="1">
      <c r="A28" s="8">
        <v>24</v>
      </c>
      <c r="B28" s="8" t="s">
        <v>55</v>
      </c>
      <c r="C28" s="9" t="s">
        <v>53</v>
      </c>
      <c r="D28" s="8" t="s">
        <v>54</v>
      </c>
      <c r="E28" s="9" t="s">
        <v>17</v>
      </c>
      <c r="F28" s="8" t="s">
        <v>427</v>
      </c>
      <c r="G28" s="18"/>
      <c r="H28" s="8">
        <v>73.2</v>
      </c>
      <c r="I28" s="8">
        <f>H28*0.5</f>
        <v>36.6</v>
      </c>
      <c r="J28" s="8">
        <v>82.4</v>
      </c>
      <c r="K28" s="8">
        <f>J28*0.5</f>
        <v>41.2</v>
      </c>
      <c r="L28" s="8">
        <f t="shared" si="2"/>
        <v>77.800000000000011</v>
      </c>
      <c r="M28" s="8">
        <v>2</v>
      </c>
      <c r="N28" s="8"/>
    </row>
    <row r="29" spans="1:14" s="4" customFormat="1" ht="33.950000000000003" customHeight="1">
      <c r="A29" s="8">
        <v>25</v>
      </c>
      <c r="B29" s="8" t="s">
        <v>56</v>
      </c>
      <c r="C29" s="9" t="s">
        <v>53</v>
      </c>
      <c r="D29" s="8" t="s">
        <v>54</v>
      </c>
      <c r="E29" s="9" t="s">
        <v>17</v>
      </c>
      <c r="F29" s="8" t="s">
        <v>427</v>
      </c>
      <c r="G29" s="18"/>
      <c r="H29" s="8">
        <v>73.8</v>
      </c>
      <c r="I29" s="8">
        <f>H29*0.5</f>
        <v>36.9</v>
      </c>
      <c r="J29" s="8">
        <v>80.2</v>
      </c>
      <c r="K29" s="8">
        <f>J29*0.5</f>
        <v>40.1</v>
      </c>
      <c r="L29" s="8">
        <f t="shared" si="2"/>
        <v>77</v>
      </c>
      <c r="M29" s="8">
        <v>3</v>
      </c>
      <c r="N29" s="8"/>
    </row>
    <row r="30" spans="1:14" s="4" customFormat="1" ht="33.950000000000003" customHeight="1">
      <c r="A30" s="8">
        <v>26</v>
      </c>
      <c r="B30" s="8" t="s">
        <v>57</v>
      </c>
      <c r="C30" s="9" t="s">
        <v>58</v>
      </c>
      <c r="D30" s="8" t="s">
        <v>59</v>
      </c>
      <c r="E30" s="9" t="s">
        <v>51</v>
      </c>
      <c r="F30" s="8" t="s">
        <v>427</v>
      </c>
      <c r="G30" s="14">
        <v>1</v>
      </c>
      <c r="H30" s="8">
        <v>80</v>
      </c>
      <c r="I30" s="8">
        <f>H30*0.6</f>
        <v>48</v>
      </c>
      <c r="J30" s="8">
        <v>77.5</v>
      </c>
      <c r="K30" s="8">
        <f>J30*0.4</f>
        <v>31</v>
      </c>
      <c r="L30" s="8">
        <f t="shared" si="2"/>
        <v>79</v>
      </c>
      <c r="M30" s="8">
        <v>1</v>
      </c>
      <c r="N30" s="8" t="s">
        <v>18</v>
      </c>
    </row>
    <row r="31" spans="1:14" s="4" customFormat="1" ht="33.950000000000003" customHeight="1">
      <c r="A31" s="8">
        <v>27</v>
      </c>
      <c r="B31" s="8" t="s">
        <v>60</v>
      </c>
      <c r="C31" s="9" t="s">
        <v>58</v>
      </c>
      <c r="D31" s="8" t="s">
        <v>59</v>
      </c>
      <c r="E31" s="9" t="s">
        <v>51</v>
      </c>
      <c r="F31" s="8" t="s">
        <v>427</v>
      </c>
      <c r="G31" s="15"/>
      <c r="H31" s="8">
        <v>65</v>
      </c>
      <c r="I31" s="8">
        <f t="shared" ref="I31:I32" si="3">H31*0.6</f>
        <v>39</v>
      </c>
      <c r="J31" s="8">
        <v>77.959999999999994</v>
      </c>
      <c r="K31" s="10">
        <f t="shared" ref="K31:K32" si="4">J31*0.4</f>
        <v>31.183999999999997</v>
      </c>
      <c r="L31" s="10">
        <f t="shared" si="2"/>
        <v>70.183999999999997</v>
      </c>
      <c r="M31" s="8">
        <v>2</v>
      </c>
      <c r="N31" s="8"/>
    </row>
    <row r="32" spans="1:14" s="4" customFormat="1" ht="33.950000000000003" customHeight="1">
      <c r="A32" s="8">
        <v>28</v>
      </c>
      <c r="B32" s="8" t="s">
        <v>61</v>
      </c>
      <c r="C32" s="9" t="s">
        <v>58</v>
      </c>
      <c r="D32" s="8" t="s">
        <v>59</v>
      </c>
      <c r="E32" s="9" t="s">
        <v>51</v>
      </c>
      <c r="F32" s="8" t="s">
        <v>427</v>
      </c>
      <c r="G32" s="16"/>
      <c r="H32" s="8">
        <v>64.5</v>
      </c>
      <c r="I32" s="8">
        <f t="shared" si="3"/>
        <v>38.699999999999996</v>
      </c>
      <c r="J32" s="8">
        <v>78.5</v>
      </c>
      <c r="K32" s="8">
        <f t="shared" si="4"/>
        <v>31.400000000000002</v>
      </c>
      <c r="L32" s="8">
        <f t="shared" si="2"/>
        <v>70.099999999999994</v>
      </c>
      <c r="M32" s="8">
        <v>3</v>
      </c>
      <c r="N32" s="8"/>
    </row>
    <row r="33" spans="1:14" s="4" customFormat="1" ht="33.950000000000003" customHeight="1">
      <c r="A33" s="8">
        <v>29</v>
      </c>
      <c r="B33" s="8" t="s">
        <v>62</v>
      </c>
      <c r="C33" s="9" t="s">
        <v>63</v>
      </c>
      <c r="D33" s="8" t="s">
        <v>64</v>
      </c>
      <c r="E33" s="9" t="s">
        <v>17</v>
      </c>
      <c r="F33" s="8" t="s">
        <v>427</v>
      </c>
      <c r="G33" s="15">
        <v>1</v>
      </c>
      <c r="H33" s="8">
        <v>76.900000000000006</v>
      </c>
      <c r="I33" s="8">
        <f>H33*0.5</f>
        <v>38.450000000000003</v>
      </c>
      <c r="J33" s="8">
        <v>80.8</v>
      </c>
      <c r="K33" s="8">
        <f>J33*0.5</f>
        <v>40.4</v>
      </c>
      <c r="L33" s="8">
        <f t="shared" si="2"/>
        <v>78.849999999999994</v>
      </c>
      <c r="M33" s="8">
        <v>1</v>
      </c>
      <c r="N33" s="8" t="s">
        <v>18</v>
      </c>
    </row>
    <row r="34" spans="1:14" s="4" customFormat="1" ht="33.950000000000003" customHeight="1">
      <c r="A34" s="8">
        <v>30</v>
      </c>
      <c r="B34" s="8" t="s">
        <v>65</v>
      </c>
      <c r="C34" s="9" t="s">
        <v>63</v>
      </c>
      <c r="D34" s="8" t="s">
        <v>64</v>
      </c>
      <c r="E34" s="9" t="s">
        <v>17</v>
      </c>
      <c r="F34" s="8" t="s">
        <v>427</v>
      </c>
      <c r="G34" s="15"/>
      <c r="H34" s="8">
        <v>70.2</v>
      </c>
      <c r="I34" s="8">
        <f>H34*0.5</f>
        <v>35.1</v>
      </c>
      <c r="J34" s="8">
        <v>81</v>
      </c>
      <c r="K34" s="8">
        <f>J34*0.5</f>
        <v>40.5</v>
      </c>
      <c r="L34" s="8">
        <f t="shared" si="2"/>
        <v>75.599999999999994</v>
      </c>
      <c r="M34" s="8">
        <v>2</v>
      </c>
      <c r="N34" s="8"/>
    </row>
    <row r="35" spans="1:14" s="4" customFormat="1" ht="33.950000000000003" customHeight="1">
      <c r="A35" s="8">
        <v>31</v>
      </c>
      <c r="B35" s="8" t="s">
        <v>66</v>
      </c>
      <c r="C35" s="9" t="s">
        <v>63</v>
      </c>
      <c r="D35" s="8" t="s">
        <v>64</v>
      </c>
      <c r="E35" s="9" t="s">
        <v>17</v>
      </c>
      <c r="F35" s="8" t="s">
        <v>427</v>
      </c>
      <c r="G35" s="15"/>
      <c r="H35" s="8">
        <v>77.599999999999994</v>
      </c>
      <c r="I35" s="8">
        <f>H35*0.5</f>
        <v>38.799999999999997</v>
      </c>
      <c r="J35" s="8" t="s">
        <v>39</v>
      </c>
      <c r="K35" s="8"/>
      <c r="L35" s="8"/>
      <c r="M35" s="8"/>
      <c r="N35" s="8"/>
    </row>
    <row r="36" spans="1:14" s="4" customFormat="1" ht="33.950000000000003" customHeight="1">
      <c r="A36" s="8">
        <v>32</v>
      </c>
      <c r="B36" s="8" t="s">
        <v>67</v>
      </c>
      <c r="C36" s="9" t="s">
        <v>68</v>
      </c>
      <c r="D36" s="8" t="s">
        <v>69</v>
      </c>
      <c r="E36" s="9" t="s">
        <v>17</v>
      </c>
      <c r="F36" s="8" t="s">
        <v>427</v>
      </c>
      <c r="G36" s="14">
        <v>2</v>
      </c>
      <c r="H36" s="8">
        <v>76.400000000000006</v>
      </c>
      <c r="I36" s="8">
        <f t="shared" ref="I36:I53" si="5">H36*0.5</f>
        <v>38.200000000000003</v>
      </c>
      <c r="J36" s="8">
        <v>80.099999999999994</v>
      </c>
      <c r="K36" s="8">
        <f t="shared" ref="K36:K53" si="6">J36*0.5</f>
        <v>40.049999999999997</v>
      </c>
      <c r="L36" s="8">
        <f t="shared" si="2"/>
        <v>78.25</v>
      </c>
      <c r="M36" s="8">
        <v>1</v>
      </c>
      <c r="N36" s="8" t="s">
        <v>18</v>
      </c>
    </row>
    <row r="37" spans="1:14" s="4" customFormat="1" ht="33.950000000000003" customHeight="1">
      <c r="A37" s="8">
        <v>33</v>
      </c>
      <c r="B37" s="8" t="s">
        <v>70</v>
      </c>
      <c r="C37" s="9" t="s">
        <v>68</v>
      </c>
      <c r="D37" s="8" t="s">
        <v>69</v>
      </c>
      <c r="E37" s="9" t="s">
        <v>17</v>
      </c>
      <c r="F37" s="8" t="s">
        <v>427</v>
      </c>
      <c r="G37" s="15"/>
      <c r="H37" s="8">
        <v>69.8</v>
      </c>
      <c r="I37" s="8">
        <f t="shared" si="5"/>
        <v>34.9</v>
      </c>
      <c r="J37" s="8">
        <v>80.099999999999994</v>
      </c>
      <c r="K37" s="8">
        <f t="shared" si="6"/>
        <v>40.049999999999997</v>
      </c>
      <c r="L37" s="8">
        <f t="shared" si="2"/>
        <v>74.949999999999989</v>
      </c>
      <c r="M37" s="8">
        <v>2</v>
      </c>
      <c r="N37" s="8" t="s">
        <v>18</v>
      </c>
    </row>
    <row r="38" spans="1:14" s="4" customFormat="1" ht="33.950000000000003" customHeight="1">
      <c r="A38" s="8">
        <v>34</v>
      </c>
      <c r="B38" s="8" t="s">
        <v>71</v>
      </c>
      <c r="C38" s="9" t="s">
        <v>68</v>
      </c>
      <c r="D38" s="8" t="s">
        <v>69</v>
      </c>
      <c r="E38" s="9" t="s">
        <v>17</v>
      </c>
      <c r="F38" s="8" t="s">
        <v>427</v>
      </c>
      <c r="G38" s="15"/>
      <c r="H38" s="8">
        <v>69.7</v>
      </c>
      <c r="I38" s="8">
        <f t="shared" si="5"/>
        <v>34.85</v>
      </c>
      <c r="J38" s="8">
        <v>79.900000000000006</v>
      </c>
      <c r="K38" s="8">
        <f t="shared" si="6"/>
        <v>39.950000000000003</v>
      </c>
      <c r="L38" s="8">
        <f t="shared" si="2"/>
        <v>74.800000000000011</v>
      </c>
      <c r="M38" s="8">
        <v>3</v>
      </c>
      <c r="N38" s="8"/>
    </row>
    <row r="39" spans="1:14" s="4" customFormat="1" ht="33.950000000000003" customHeight="1">
      <c r="A39" s="8">
        <v>35</v>
      </c>
      <c r="B39" s="8" t="s">
        <v>72</v>
      </c>
      <c r="C39" s="9" t="s">
        <v>68</v>
      </c>
      <c r="D39" s="8" t="s">
        <v>69</v>
      </c>
      <c r="E39" s="9" t="s">
        <v>17</v>
      </c>
      <c r="F39" s="8" t="s">
        <v>427</v>
      </c>
      <c r="G39" s="15"/>
      <c r="H39" s="8">
        <v>66.2</v>
      </c>
      <c r="I39" s="8">
        <f t="shared" si="5"/>
        <v>33.1</v>
      </c>
      <c r="J39" s="8">
        <v>80.3</v>
      </c>
      <c r="K39" s="8">
        <f t="shared" si="6"/>
        <v>40.15</v>
      </c>
      <c r="L39" s="8">
        <f t="shared" si="2"/>
        <v>73.25</v>
      </c>
      <c r="M39" s="8">
        <v>4</v>
      </c>
      <c r="N39" s="8"/>
    </row>
    <row r="40" spans="1:14" s="4" customFormat="1" ht="33.950000000000003" customHeight="1">
      <c r="A40" s="8">
        <v>36</v>
      </c>
      <c r="B40" s="8" t="s">
        <v>73</v>
      </c>
      <c r="C40" s="9" t="s">
        <v>68</v>
      </c>
      <c r="D40" s="8" t="s">
        <v>69</v>
      </c>
      <c r="E40" s="9" t="s">
        <v>17</v>
      </c>
      <c r="F40" s="8" t="s">
        <v>427</v>
      </c>
      <c r="G40" s="15"/>
      <c r="H40" s="8">
        <v>69.8</v>
      </c>
      <c r="I40" s="8">
        <f t="shared" si="5"/>
        <v>34.9</v>
      </c>
      <c r="J40" s="8">
        <v>76.040000000000006</v>
      </c>
      <c r="K40" s="8">
        <f t="shared" si="6"/>
        <v>38.020000000000003</v>
      </c>
      <c r="L40" s="8">
        <f t="shared" si="2"/>
        <v>72.92</v>
      </c>
      <c r="M40" s="8">
        <v>5</v>
      </c>
      <c r="N40" s="8"/>
    </row>
    <row r="41" spans="1:14" s="4" customFormat="1" ht="33.950000000000003" customHeight="1">
      <c r="A41" s="8">
        <v>37</v>
      </c>
      <c r="B41" s="8" t="s">
        <v>74</v>
      </c>
      <c r="C41" s="9" t="s">
        <v>68</v>
      </c>
      <c r="D41" s="8" t="s">
        <v>69</v>
      </c>
      <c r="E41" s="9" t="s">
        <v>17</v>
      </c>
      <c r="F41" s="8" t="s">
        <v>427</v>
      </c>
      <c r="G41" s="16"/>
      <c r="H41" s="8">
        <v>66</v>
      </c>
      <c r="I41" s="8">
        <f t="shared" si="5"/>
        <v>33</v>
      </c>
      <c r="J41" s="8">
        <v>79.5</v>
      </c>
      <c r="K41" s="8">
        <f t="shared" si="6"/>
        <v>39.75</v>
      </c>
      <c r="L41" s="8">
        <f t="shared" si="2"/>
        <v>72.75</v>
      </c>
      <c r="M41" s="8">
        <v>6</v>
      </c>
      <c r="N41" s="8"/>
    </row>
    <row r="42" spans="1:14" s="4" customFormat="1" ht="33.950000000000003" customHeight="1">
      <c r="A42" s="8">
        <v>38</v>
      </c>
      <c r="B42" s="8" t="s">
        <v>78</v>
      </c>
      <c r="C42" s="9" t="s">
        <v>76</v>
      </c>
      <c r="D42" s="8" t="s">
        <v>77</v>
      </c>
      <c r="E42" s="9" t="s">
        <v>17</v>
      </c>
      <c r="F42" s="8" t="s">
        <v>426</v>
      </c>
      <c r="G42" s="14">
        <v>1</v>
      </c>
      <c r="H42" s="8">
        <v>81.599999999999994</v>
      </c>
      <c r="I42" s="8">
        <f>H42*0.5</f>
        <v>40.799999999999997</v>
      </c>
      <c r="J42" s="8">
        <v>82.6</v>
      </c>
      <c r="K42" s="8">
        <f>J42*0.5</f>
        <v>41.3</v>
      </c>
      <c r="L42" s="8">
        <f>I42+K42</f>
        <v>82.1</v>
      </c>
      <c r="M42" s="8">
        <v>1</v>
      </c>
      <c r="N42" s="8" t="s">
        <v>18</v>
      </c>
    </row>
    <row r="43" spans="1:14" s="4" customFormat="1" ht="33.950000000000003" customHeight="1">
      <c r="A43" s="8">
        <v>39</v>
      </c>
      <c r="B43" s="8" t="s">
        <v>75</v>
      </c>
      <c r="C43" s="9" t="s">
        <v>76</v>
      </c>
      <c r="D43" s="8" t="s">
        <v>77</v>
      </c>
      <c r="E43" s="9" t="s">
        <v>17</v>
      </c>
      <c r="F43" s="8" t="s">
        <v>426</v>
      </c>
      <c r="G43" s="15"/>
      <c r="H43" s="8">
        <v>84</v>
      </c>
      <c r="I43" s="8">
        <f t="shared" si="5"/>
        <v>42</v>
      </c>
      <c r="J43" s="8">
        <v>78.400000000000006</v>
      </c>
      <c r="K43" s="8">
        <f t="shared" si="6"/>
        <v>39.200000000000003</v>
      </c>
      <c r="L43" s="8">
        <f t="shared" si="2"/>
        <v>81.2</v>
      </c>
      <c r="M43" s="8">
        <v>2</v>
      </c>
      <c r="N43" s="8"/>
    </row>
    <row r="44" spans="1:14" s="4" customFormat="1" ht="33.950000000000003" customHeight="1">
      <c r="A44" s="8">
        <v>40</v>
      </c>
      <c r="B44" s="8" t="s">
        <v>79</v>
      </c>
      <c r="C44" s="9" t="s">
        <v>76</v>
      </c>
      <c r="D44" s="8" t="s">
        <v>77</v>
      </c>
      <c r="E44" s="9" t="s">
        <v>17</v>
      </c>
      <c r="F44" s="8" t="s">
        <v>426</v>
      </c>
      <c r="G44" s="16"/>
      <c r="H44" s="8">
        <v>80</v>
      </c>
      <c r="I44" s="8">
        <f t="shared" si="5"/>
        <v>40</v>
      </c>
      <c r="J44" s="8">
        <v>80.599999999999994</v>
      </c>
      <c r="K44" s="8">
        <f t="shared" si="6"/>
        <v>40.299999999999997</v>
      </c>
      <c r="L44" s="8">
        <f t="shared" si="2"/>
        <v>80.3</v>
      </c>
      <c r="M44" s="8">
        <v>3</v>
      </c>
      <c r="N44" s="8"/>
    </row>
    <row r="45" spans="1:14" s="4" customFormat="1" ht="33.950000000000003" customHeight="1">
      <c r="A45" s="8">
        <v>41</v>
      </c>
      <c r="B45" s="8" t="s">
        <v>80</v>
      </c>
      <c r="C45" s="9" t="s">
        <v>76</v>
      </c>
      <c r="D45" s="8" t="s">
        <v>77</v>
      </c>
      <c r="E45" s="9" t="s">
        <v>22</v>
      </c>
      <c r="F45" s="8" t="s">
        <v>427</v>
      </c>
      <c r="G45" s="14">
        <v>1</v>
      </c>
      <c r="H45" s="8">
        <v>72</v>
      </c>
      <c r="I45" s="8">
        <f t="shared" si="5"/>
        <v>36</v>
      </c>
      <c r="J45" s="8">
        <v>79.900000000000006</v>
      </c>
      <c r="K45" s="8">
        <f t="shared" si="6"/>
        <v>39.950000000000003</v>
      </c>
      <c r="L45" s="8">
        <f t="shared" si="2"/>
        <v>75.95</v>
      </c>
      <c r="M45" s="8">
        <v>1</v>
      </c>
      <c r="N45" s="8" t="s">
        <v>18</v>
      </c>
    </row>
    <row r="46" spans="1:14" s="4" customFormat="1" ht="33.950000000000003" customHeight="1">
      <c r="A46" s="8">
        <v>42</v>
      </c>
      <c r="B46" s="8" t="s">
        <v>81</v>
      </c>
      <c r="C46" s="9" t="s">
        <v>76</v>
      </c>
      <c r="D46" s="8" t="s">
        <v>77</v>
      </c>
      <c r="E46" s="9" t="s">
        <v>22</v>
      </c>
      <c r="F46" s="8" t="s">
        <v>427</v>
      </c>
      <c r="G46" s="15"/>
      <c r="H46" s="8">
        <v>65.900000000000006</v>
      </c>
      <c r="I46" s="8">
        <f t="shared" si="5"/>
        <v>32.950000000000003</v>
      </c>
      <c r="J46" s="8">
        <v>80.3</v>
      </c>
      <c r="K46" s="8">
        <f t="shared" si="6"/>
        <v>40.15</v>
      </c>
      <c r="L46" s="8">
        <f t="shared" si="2"/>
        <v>73.099999999999994</v>
      </c>
      <c r="M46" s="8">
        <v>2</v>
      </c>
      <c r="N46" s="8"/>
    </row>
    <row r="47" spans="1:14" s="4" customFormat="1" ht="33.950000000000003" customHeight="1">
      <c r="A47" s="8">
        <v>43</v>
      </c>
      <c r="B47" s="8" t="s">
        <v>82</v>
      </c>
      <c r="C47" s="9" t="s">
        <v>76</v>
      </c>
      <c r="D47" s="8" t="s">
        <v>77</v>
      </c>
      <c r="E47" s="9" t="s">
        <v>22</v>
      </c>
      <c r="F47" s="8" t="s">
        <v>427</v>
      </c>
      <c r="G47" s="16"/>
      <c r="H47" s="8">
        <v>64.400000000000006</v>
      </c>
      <c r="I47" s="8">
        <f t="shared" si="5"/>
        <v>32.200000000000003</v>
      </c>
      <c r="J47" s="8">
        <v>78.5</v>
      </c>
      <c r="K47" s="8">
        <f t="shared" si="6"/>
        <v>39.25</v>
      </c>
      <c r="L47" s="8">
        <f t="shared" si="2"/>
        <v>71.45</v>
      </c>
      <c r="M47" s="8">
        <v>3</v>
      </c>
      <c r="N47" s="8"/>
    </row>
    <row r="48" spans="1:14" s="4" customFormat="1" ht="33.950000000000003" customHeight="1">
      <c r="A48" s="8">
        <v>44</v>
      </c>
      <c r="B48" s="8" t="s">
        <v>83</v>
      </c>
      <c r="C48" s="9" t="s">
        <v>84</v>
      </c>
      <c r="D48" s="8" t="s">
        <v>85</v>
      </c>
      <c r="E48" s="9" t="s">
        <v>17</v>
      </c>
      <c r="F48" s="8" t="s">
        <v>427</v>
      </c>
      <c r="G48" s="14">
        <v>1</v>
      </c>
      <c r="H48" s="8">
        <v>71.8</v>
      </c>
      <c r="I48" s="8">
        <f t="shared" si="5"/>
        <v>35.9</v>
      </c>
      <c r="J48" s="8">
        <v>80.3</v>
      </c>
      <c r="K48" s="8">
        <f t="shared" si="6"/>
        <v>40.15</v>
      </c>
      <c r="L48" s="8">
        <f t="shared" si="2"/>
        <v>76.05</v>
      </c>
      <c r="M48" s="8">
        <v>1</v>
      </c>
      <c r="N48" s="8" t="s">
        <v>18</v>
      </c>
    </row>
    <row r="49" spans="1:14" s="4" customFormat="1" ht="33.950000000000003" customHeight="1">
      <c r="A49" s="8">
        <v>45</v>
      </c>
      <c r="B49" s="8" t="s">
        <v>86</v>
      </c>
      <c r="C49" s="9" t="s">
        <v>84</v>
      </c>
      <c r="D49" s="8" t="s">
        <v>85</v>
      </c>
      <c r="E49" s="9" t="s">
        <v>17</v>
      </c>
      <c r="F49" s="8" t="s">
        <v>427</v>
      </c>
      <c r="G49" s="15"/>
      <c r="H49" s="8">
        <v>70.5</v>
      </c>
      <c r="I49" s="8">
        <f t="shared" si="5"/>
        <v>35.25</v>
      </c>
      <c r="J49" s="8">
        <v>80.2</v>
      </c>
      <c r="K49" s="8">
        <f t="shared" si="6"/>
        <v>40.1</v>
      </c>
      <c r="L49" s="8">
        <f t="shared" si="2"/>
        <v>75.349999999999994</v>
      </c>
      <c r="M49" s="8">
        <v>2</v>
      </c>
      <c r="N49" s="8"/>
    </row>
    <row r="50" spans="1:14" s="4" customFormat="1" ht="33.950000000000003" customHeight="1">
      <c r="A50" s="8">
        <v>46</v>
      </c>
      <c r="B50" s="8" t="s">
        <v>87</v>
      </c>
      <c r="C50" s="9" t="s">
        <v>84</v>
      </c>
      <c r="D50" s="8" t="s">
        <v>85</v>
      </c>
      <c r="E50" s="9" t="s">
        <v>17</v>
      </c>
      <c r="F50" s="8" t="s">
        <v>427</v>
      </c>
      <c r="G50" s="16"/>
      <c r="H50" s="8">
        <v>68.3</v>
      </c>
      <c r="I50" s="8">
        <f t="shared" si="5"/>
        <v>34.15</v>
      </c>
      <c r="J50" s="8">
        <v>79.400000000000006</v>
      </c>
      <c r="K50" s="8">
        <f t="shared" si="6"/>
        <v>39.700000000000003</v>
      </c>
      <c r="L50" s="8">
        <f t="shared" si="2"/>
        <v>73.849999999999994</v>
      </c>
      <c r="M50" s="8">
        <v>3</v>
      </c>
      <c r="N50" s="8"/>
    </row>
    <row r="51" spans="1:14" s="4" customFormat="1" ht="33.950000000000003" customHeight="1">
      <c r="A51" s="8">
        <v>47</v>
      </c>
      <c r="B51" s="8" t="s">
        <v>88</v>
      </c>
      <c r="C51" s="9" t="s">
        <v>89</v>
      </c>
      <c r="D51" s="8" t="s">
        <v>90</v>
      </c>
      <c r="E51" s="9" t="s">
        <v>17</v>
      </c>
      <c r="F51" s="8" t="s">
        <v>427</v>
      </c>
      <c r="G51" s="14">
        <v>1</v>
      </c>
      <c r="H51" s="8">
        <v>74.5</v>
      </c>
      <c r="I51" s="8">
        <f t="shared" si="5"/>
        <v>37.25</v>
      </c>
      <c r="J51" s="8">
        <v>79.400000000000006</v>
      </c>
      <c r="K51" s="8">
        <f t="shared" si="6"/>
        <v>39.700000000000003</v>
      </c>
      <c r="L51" s="8">
        <f t="shared" si="2"/>
        <v>76.95</v>
      </c>
      <c r="M51" s="8">
        <v>1</v>
      </c>
      <c r="N51" s="8" t="s">
        <v>18</v>
      </c>
    </row>
    <row r="52" spans="1:14" s="4" customFormat="1" ht="33.950000000000003" customHeight="1">
      <c r="A52" s="8">
        <v>48</v>
      </c>
      <c r="B52" s="8" t="s">
        <v>408</v>
      </c>
      <c r="C52" s="9" t="s">
        <v>89</v>
      </c>
      <c r="D52" s="8" t="s">
        <v>90</v>
      </c>
      <c r="E52" s="9" t="s">
        <v>17</v>
      </c>
      <c r="F52" s="8" t="s">
        <v>427</v>
      </c>
      <c r="G52" s="15"/>
      <c r="H52" s="8">
        <v>73.099999999999994</v>
      </c>
      <c r="I52" s="8">
        <f t="shared" si="5"/>
        <v>36.549999999999997</v>
      </c>
      <c r="J52" s="8">
        <v>78.66</v>
      </c>
      <c r="K52" s="8">
        <f t="shared" si="6"/>
        <v>39.33</v>
      </c>
      <c r="L52" s="8">
        <f t="shared" si="2"/>
        <v>75.88</v>
      </c>
      <c r="M52" s="8">
        <v>2</v>
      </c>
      <c r="N52" s="8"/>
    </row>
    <row r="53" spans="1:14" s="4" customFormat="1" ht="33.950000000000003" customHeight="1">
      <c r="A53" s="8">
        <v>49</v>
      </c>
      <c r="B53" s="8" t="s">
        <v>91</v>
      </c>
      <c r="C53" s="9" t="s">
        <v>89</v>
      </c>
      <c r="D53" s="8" t="s">
        <v>90</v>
      </c>
      <c r="E53" s="9" t="s">
        <v>17</v>
      </c>
      <c r="F53" s="8" t="s">
        <v>427</v>
      </c>
      <c r="G53" s="16"/>
      <c r="H53" s="8">
        <v>67.3</v>
      </c>
      <c r="I53" s="8">
        <f t="shared" si="5"/>
        <v>33.65</v>
      </c>
      <c r="J53" s="8">
        <v>77.06</v>
      </c>
      <c r="K53" s="8">
        <f t="shared" si="6"/>
        <v>38.53</v>
      </c>
      <c r="L53" s="8">
        <f t="shared" si="2"/>
        <v>72.180000000000007</v>
      </c>
      <c r="M53" s="8">
        <v>3</v>
      </c>
      <c r="N53" s="8"/>
    </row>
    <row r="54" spans="1:14" s="4" customFormat="1" ht="33.950000000000003" customHeight="1">
      <c r="A54" s="8">
        <v>50</v>
      </c>
      <c r="B54" s="8" t="s">
        <v>92</v>
      </c>
      <c r="C54" s="9" t="s">
        <v>93</v>
      </c>
      <c r="D54" s="8" t="s">
        <v>94</v>
      </c>
      <c r="E54" s="9" t="s">
        <v>51</v>
      </c>
      <c r="F54" s="8" t="s">
        <v>427</v>
      </c>
      <c r="G54" s="14">
        <v>1</v>
      </c>
      <c r="H54" s="8">
        <v>78.5</v>
      </c>
      <c r="I54" s="8">
        <f>H54*0.6</f>
        <v>47.1</v>
      </c>
      <c r="J54" s="8">
        <v>80.5</v>
      </c>
      <c r="K54" s="8">
        <f>J54*0.4</f>
        <v>32.200000000000003</v>
      </c>
      <c r="L54" s="8">
        <f t="shared" si="2"/>
        <v>79.300000000000011</v>
      </c>
      <c r="M54" s="8">
        <v>1</v>
      </c>
      <c r="N54" s="8" t="s">
        <v>18</v>
      </c>
    </row>
    <row r="55" spans="1:14" s="4" customFormat="1" ht="33.950000000000003" customHeight="1">
      <c r="A55" s="8">
        <v>51</v>
      </c>
      <c r="B55" s="8" t="s">
        <v>95</v>
      </c>
      <c r="C55" s="9" t="s">
        <v>93</v>
      </c>
      <c r="D55" s="8" t="s">
        <v>94</v>
      </c>
      <c r="E55" s="9" t="s">
        <v>51</v>
      </c>
      <c r="F55" s="8" t="s">
        <v>427</v>
      </c>
      <c r="G55" s="15"/>
      <c r="H55" s="8">
        <v>76</v>
      </c>
      <c r="I55" s="8">
        <f t="shared" ref="I55:I56" si="7">H55*0.6</f>
        <v>45.6</v>
      </c>
      <c r="J55" s="8">
        <v>78.7</v>
      </c>
      <c r="K55" s="8">
        <f t="shared" ref="K55:K56" si="8">J55*0.4</f>
        <v>31.480000000000004</v>
      </c>
      <c r="L55" s="8">
        <f t="shared" si="2"/>
        <v>77.080000000000013</v>
      </c>
      <c r="M55" s="8">
        <v>2</v>
      </c>
      <c r="N55" s="8"/>
    </row>
    <row r="56" spans="1:14" s="4" customFormat="1" ht="33.950000000000003" customHeight="1">
      <c r="A56" s="8">
        <v>52</v>
      </c>
      <c r="B56" s="8" t="s">
        <v>96</v>
      </c>
      <c r="C56" s="9" t="s">
        <v>93</v>
      </c>
      <c r="D56" s="8" t="s">
        <v>94</v>
      </c>
      <c r="E56" s="9" t="s">
        <v>51</v>
      </c>
      <c r="F56" s="8" t="s">
        <v>427</v>
      </c>
      <c r="G56" s="16"/>
      <c r="H56" s="8">
        <v>64</v>
      </c>
      <c r="I56" s="8">
        <f t="shared" si="7"/>
        <v>38.4</v>
      </c>
      <c r="J56" s="8">
        <v>78.7</v>
      </c>
      <c r="K56" s="8">
        <f t="shared" si="8"/>
        <v>31.480000000000004</v>
      </c>
      <c r="L56" s="8">
        <f t="shared" si="2"/>
        <v>69.88</v>
      </c>
      <c r="M56" s="8">
        <v>3</v>
      </c>
      <c r="N56" s="8"/>
    </row>
    <row r="57" spans="1:14" s="4" customFormat="1" ht="33.950000000000003" customHeight="1">
      <c r="A57" s="8">
        <v>53</v>
      </c>
      <c r="B57" s="8" t="s">
        <v>97</v>
      </c>
      <c r="C57" s="9" t="s">
        <v>98</v>
      </c>
      <c r="D57" s="8" t="s">
        <v>99</v>
      </c>
      <c r="E57" s="9" t="s">
        <v>17</v>
      </c>
      <c r="F57" s="8" t="s">
        <v>427</v>
      </c>
      <c r="G57" s="14">
        <v>1</v>
      </c>
      <c r="H57" s="8">
        <v>75.900000000000006</v>
      </c>
      <c r="I57" s="8">
        <f>H57*0.5</f>
        <v>37.950000000000003</v>
      </c>
      <c r="J57" s="8">
        <v>80.8</v>
      </c>
      <c r="K57" s="8">
        <f>J57*0.5</f>
        <v>40.4</v>
      </c>
      <c r="L57" s="8">
        <f t="shared" si="2"/>
        <v>78.349999999999994</v>
      </c>
      <c r="M57" s="8">
        <v>1</v>
      </c>
      <c r="N57" s="8" t="s">
        <v>18</v>
      </c>
    </row>
    <row r="58" spans="1:14" s="4" customFormat="1" ht="33.950000000000003" customHeight="1">
      <c r="A58" s="8">
        <v>54</v>
      </c>
      <c r="B58" s="8" t="s">
        <v>100</v>
      </c>
      <c r="C58" s="9" t="s">
        <v>98</v>
      </c>
      <c r="D58" s="8" t="s">
        <v>99</v>
      </c>
      <c r="E58" s="9" t="s">
        <v>17</v>
      </c>
      <c r="F58" s="8" t="s">
        <v>427</v>
      </c>
      <c r="G58" s="15"/>
      <c r="H58" s="8">
        <v>73.5</v>
      </c>
      <c r="I58" s="8">
        <f t="shared" ref="I58:I73" si="9">H58*0.5</f>
        <v>36.75</v>
      </c>
      <c r="J58" s="8">
        <v>82.16</v>
      </c>
      <c r="K58" s="8">
        <f t="shared" ref="K58:K73" si="10">J58*0.5</f>
        <v>41.08</v>
      </c>
      <c r="L58" s="8">
        <f t="shared" si="2"/>
        <v>77.83</v>
      </c>
      <c r="M58" s="8">
        <v>2</v>
      </c>
      <c r="N58" s="8"/>
    </row>
    <row r="59" spans="1:14" s="4" customFormat="1" ht="33.950000000000003" customHeight="1">
      <c r="A59" s="8">
        <v>55</v>
      </c>
      <c r="B59" s="8" t="s">
        <v>101</v>
      </c>
      <c r="C59" s="9" t="s">
        <v>98</v>
      </c>
      <c r="D59" s="8" t="s">
        <v>99</v>
      </c>
      <c r="E59" s="9" t="s">
        <v>17</v>
      </c>
      <c r="F59" s="8" t="s">
        <v>427</v>
      </c>
      <c r="G59" s="16"/>
      <c r="H59" s="8">
        <v>72.2</v>
      </c>
      <c r="I59" s="8">
        <f t="shared" si="9"/>
        <v>36.1</v>
      </c>
      <c r="J59" s="8">
        <v>81.8</v>
      </c>
      <c r="K59" s="8">
        <f t="shared" si="10"/>
        <v>40.9</v>
      </c>
      <c r="L59" s="8">
        <f t="shared" si="2"/>
        <v>77</v>
      </c>
      <c r="M59" s="8">
        <v>3</v>
      </c>
      <c r="N59" s="8"/>
    </row>
    <row r="60" spans="1:14" s="4" customFormat="1" ht="33.950000000000003" customHeight="1">
      <c r="A60" s="8">
        <v>56</v>
      </c>
      <c r="B60" s="8" t="s">
        <v>102</v>
      </c>
      <c r="C60" s="9" t="s">
        <v>103</v>
      </c>
      <c r="D60" s="8" t="s">
        <v>104</v>
      </c>
      <c r="E60" s="9" t="s">
        <v>17</v>
      </c>
      <c r="F60" s="8" t="s">
        <v>427</v>
      </c>
      <c r="G60" s="14">
        <v>1</v>
      </c>
      <c r="H60" s="8">
        <v>73.5</v>
      </c>
      <c r="I60" s="8">
        <f t="shared" si="9"/>
        <v>36.75</v>
      </c>
      <c r="J60" s="8">
        <v>80.8</v>
      </c>
      <c r="K60" s="8">
        <f t="shared" si="10"/>
        <v>40.4</v>
      </c>
      <c r="L60" s="8">
        <f t="shared" si="2"/>
        <v>77.150000000000006</v>
      </c>
      <c r="M60" s="8">
        <v>1</v>
      </c>
      <c r="N60" s="8" t="s">
        <v>18</v>
      </c>
    </row>
    <row r="61" spans="1:14" s="4" customFormat="1" ht="33.950000000000003" customHeight="1">
      <c r="A61" s="8">
        <v>57</v>
      </c>
      <c r="B61" s="8" t="s">
        <v>105</v>
      </c>
      <c r="C61" s="9" t="s">
        <v>103</v>
      </c>
      <c r="D61" s="8" t="s">
        <v>104</v>
      </c>
      <c r="E61" s="9" t="s">
        <v>17</v>
      </c>
      <c r="F61" s="8" t="s">
        <v>427</v>
      </c>
      <c r="G61" s="15"/>
      <c r="H61" s="8">
        <v>62.9</v>
      </c>
      <c r="I61" s="8">
        <f t="shared" si="9"/>
        <v>31.45</v>
      </c>
      <c r="J61" s="8">
        <v>76.3</v>
      </c>
      <c r="K61" s="8">
        <f t="shared" si="10"/>
        <v>38.15</v>
      </c>
      <c r="L61" s="8">
        <f t="shared" si="2"/>
        <v>69.599999999999994</v>
      </c>
      <c r="M61" s="8">
        <v>2</v>
      </c>
      <c r="N61" s="8"/>
    </row>
    <row r="62" spans="1:14" s="4" customFormat="1" ht="33.950000000000003" customHeight="1">
      <c r="A62" s="8">
        <v>58</v>
      </c>
      <c r="B62" s="8" t="s">
        <v>106</v>
      </c>
      <c r="C62" s="9" t="s">
        <v>103</v>
      </c>
      <c r="D62" s="8" t="s">
        <v>104</v>
      </c>
      <c r="E62" s="9" t="s">
        <v>17</v>
      </c>
      <c r="F62" s="8" t="s">
        <v>427</v>
      </c>
      <c r="G62" s="15"/>
      <c r="H62" s="8">
        <v>64.3</v>
      </c>
      <c r="I62" s="8">
        <f t="shared" si="9"/>
        <v>32.15</v>
      </c>
      <c r="J62" s="8">
        <v>71.959999999999994</v>
      </c>
      <c r="K62" s="8">
        <f t="shared" si="10"/>
        <v>35.979999999999997</v>
      </c>
      <c r="L62" s="8">
        <f t="shared" si="2"/>
        <v>68.13</v>
      </c>
      <c r="M62" s="8">
        <v>3</v>
      </c>
      <c r="N62" s="8"/>
    </row>
    <row r="63" spans="1:14" s="4" customFormat="1" ht="33.950000000000003" customHeight="1">
      <c r="A63" s="8">
        <v>59</v>
      </c>
      <c r="B63" s="8" t="s">
        <v>107</v>
      </c>
      <c r="C63" s="9" t="s">
        <v>103</v>
      </c>
      <c r="D63" s="8" t="s">
        <v>104</v>
      </c>
      <c r="E63" s="9" t="s">
        <v>22</v>
      </c>
      <c r="F63" s="8" t="s">
        <v>427</v>
      </c>
      <c r="G63" s="14">
        <v>1</v>
      </c>
      <c r="H63" s="8">
        <v>74.5</v>
      </c>
      <c r="I63" s="8">
        <f t="shared" si="9"/>
        <v>37.25</v>
      </c>
      <c r="J63" s="8">
        <v>80.34</v>
      </c>
      <c r="K63" s="8">
        <f t="shared" si="10"/>
        <v>40.17</v>
      </c>
      <c r="L63" s="8">
        <f t="shared" si="2"/>
        <v>77.42</v>
      </c>
      <c r="M63" s="8">
        <v>1</v>
      </c>
      <c r="N63" s="8" t="s">
        <v>18</v>
      </c>
    </row>
    <row r="64" spans="1:14" s="4" customFormat="1" ht="33.950000000000003" customHeight="1">
      <c r="A64" s="8">
        <v>60</v>
      </c>
      <c r="B64" s="8" t="s">
        <v>108</v>
      </c>
      <c r="C64" s="9" t="s">
        <v>103</v>
      </c>
      <c r="D64" s="8" t="s">
        <v>104</v>
      </c>
      <c r="E64" s="9" t="s">
        <v>22</v>
      </c>
      <c r="F64" s="8" t="s">
        <v>427</v>
      </c>
      <c r="G64" s="16"/>
      <c r="H64" s="8">
        <v>62.9</v>
      </c>
      <c r="I64" s="8">
        <f t="shared" si="9"/>
        <v>31.45</v>
      </c>
      <c r="J64" s="8">
        <v>76.959999999999994</v>
      </c>
      <c r="K64" s="8">
        <f t="shared" si="10"/>
        <v>38.479999999999997</v>
      </c>
      <c r="L64" s="8">
        <f t="shared" si="2"/>
        <v>69.929999999999993</v>
      </c>
      <c r="M64" s="8">
        <v>2</v>
      </c>
      <c r="N64" s="8"/>
    </row>
    <row r="65" spans="1:14" s="4" customFormat="1" ht="33.950000000000003" customHeight="1">
      <c r="A65" s="8">
        <v>61</v>
      </c>
      <c r="B65" s="8" t="s">
        <v>109</v>
      </c>
      <c r="C65" s="9" t="s">
        <v>103</v>
      </c>
      <c r="D65" s="8" t="s">
        <v>104</v>
      </c>
      <c r="E65" s="9" t="s">
        <v>110</v>
      </c>
      <c r="F65" s="8" t="s">
        <v>427</v>
      </c>
      <c r="G65" s="14">
        <v>1</v>
      </c>
      <c r="H65" s="8">
        <v>64.900000000000006</v>
      </c>
      <c r="I65" s="8">
        <f t="shared" si="9"/>
        <v>32.450000000000003</v>
      </c>
      <c r="J65" s="8">
        <v>79.5</v>
      </c>
      <c r="K65" s="8">
        <f t="shared" si="10"/>
        <v>39.75</v>
      </c>
      <c r="L65" s="8">
        <f t="shared" si="2"/>
        <v>72.2</v>
      </c>
      <c r="M65" s="8">
        <v>1</v>
      </c>
      <c r="N65" s="8" t="s">
        <v>18</v>
      </c>
    </row>
    <row r="66" spans="1:14" s="4" customFormat="1" ht="33.950000000000003" customHeight="1">
      <c r="A66" s="8">
        <v>62</v>
      </c>
      <c r="B66" s="8" t="s">
        <v>111</v>
      </c>
      <c r="C66" s="9" t="s">
        <v>103</v>
      </c>
      <c r="D66" s="8" t="s">
        <v>104</v>
      </c>
      <c r="E66" s="9" t="s">
        <v>110</v>
      </c>
      <c r="F66" s="8" t="s">
        <v>427</v>
      </c>
      <c r="G66" s="15"/>
      <c r="H66" s="8">
        <v>60.8</v>
      </c>
      <c r="I66" s="8">
        <f t="shared" si="9"/>
        <v>30.4</v>
      </c>
      <c r="J66" s="8">
        <v>81.5</v>
      </c>
      <c r="K66" s="8">
        <f t="shared" si="10"/>
        <v>40.75</v>
      </c>
      <c r="L66" s="8">
        <f t="shared" si="2"/>
        <v>71.150000000000006</v>
      </c>
      <c r="M66" s="8">
        <v>2</v>
      </c>
      <c r="N66" s="8"/>
    </row>
    <row r="67" spans="1:14" s="4" customFormat="1" ht="33.950000000000003" customHeight="1">
      <c r="A67" s="8">
        <v>63</v>
      </c>
      <c r="B67" s="8" t="s">
        <v>112</v>
      </c>
      <c r="C67" s="9" t="s">
        <v>103</v>
      </c>
      <c r="D67" s="8" t="s">
        <v>104</v>
      </c>
      <c r="E67" s="9" t="s">
        <v>110</v>
      </c>
      <c r="F67" s="8" t="s">
        <v>427</v>
      </c>
      <c r="G67" s="16"/>
      <c r="H67" s="8">
        <v>57.9</v>
      </c>
      <c r="I67" s="8">
        <f t="shared" si="9"/>
        <v>28.95</v>
      </c>
      <c r="J67" s="8">
        <v>82.2</v>
      </c>
      <c r="K67" s="8">
        <f t="shared" si="10"/>
        <v>41.1</v>
      </c>
      <c r="L67" s="8">
        <f t="shared" si="2"/>
        <v>70.05</v>
      </c>
      <c r="M67" s="8">
        <v>3</v>
      </c>
      <c r="N67" s="8"/>
    </row>
    <row r="68" spans="1:14" s="4" customFormat="1" ht="33.950000000000003" customHeight="1">
      <c r="A68" s="8">
        <v>64</v>
      </c>
      <c r="B68" s="8" t="s">
        <v>113</v>
      </c>
      <c r="C68" s="9" t="s">
        <v>114</v>
      </c>
      <c r="D68" s="8" t="s">
        <v>115</v>
      </c>
      <c r="E68" s="9" t="s">
        <v>17</v>
      </c>
      <c r="F68" s="8" t="s">
        <v>427</v>
      </c>
      <c r="G68" s="14">
        <v>1</v>
      </c>
      <c r="H68" s="8">
        <v>68.3</v>
      </c>
      <c r="I68" s="8">
        <f t="shared" si="9"/>
        <v>34.15</v>
      </c>
      <c r="J68" s="8">
        <v>79.72</v>
      </c>
      <c r="K68" s="8">
        <f t="shared" si="10"/>
        <v>39.86</v>
      </c>
      <c r="L68" s="8">
        <f t="shared" si="2"/>
        <v>74.009999999999991</v>
      </c>
      <c r="M68" s="8">
        <v>1</v>
      </c>
      <c r="N68" s="8" t="s">
        <v>18</v>
      </c>
    </row>
    <row r="69" spans="1:14" s="4" customFormat="1" ht="33.950000000000003" customHeight="1">
      <c r="A69" s="8">
        <v>65</v>
      </c>
      <c r="B69" s="8" t="s">
        <v>116</v>
      </c>
      <c r="C69" s="9" t="s">
        <v>114</v>
      </c>
      <c r="D69" s="8" t="s">
        <v>115</v>
      </c>
      <c r="E69" s="9" t="s">
        <v>17</v>
      </c>
      <c r="F69" s="8" t="s">
        <v>427</v>
      </c>
      <c r="G69" s="15"/>
      <c r="H69" s="8">
        <v>63.4</v>
      </c>
      <c r="I69" s="8">
        <f t="shared" si="9"/>
        <v>31.7</v>
      </c>
      <c r="J69" s="8">
        <v>81.78</v>
      </c>
      <c r="K69" s="8">
        <f t="shared" si="10"/>
        <v>40.89</v>
      </c>
      <c r="L69" s="8">
        <f t="shared" si="2"/>
        <v>72.59</v>
      </c>
      <c r="M69" s="8">
        <v>2</v>
      </c>
      <c r="N69" s="8"/>
    </row>
    <row r="70" spans="1:14" s="4" customFormat="1" ht="33.950000000000003" customHeight="1">
      <c r="A70" s="8">
        <v>66</v>
      </c>
      <c r="B70" s="8" t="s">
        <v>117</v>
      </c>
      <c r="C70" s="9" t="s">
        <v>114</v>
      </c>
      <c r="D70" s="8" t="s">
        <v>115</v>
      </c>
      <c r="E70" s="9" t="s">
        <v>17</v>
      </c>
      <c r="F70" s="8" t="s">
        <v>427</v>
      </c>
      <c r="G70" s="16"/>
      <c r="H70" s="8">
        <v>61.5</v>
      </c>
      <c r="I70" s="8">
        <f t="shared" si="9"/>
        <v>30.75</v>
      </c>
      <c r="J70" s="8">
        <v>78.819999999999993</v>
      </c>
      <c r="K70" s="8">
        <f t="shared" si="10"/>
        <v>39.409999999999997</v>
      </c>
      <c r="L70" s="8">
        <f t="shared" si="2"/>
        <v>70.16</v>
      </c>
      <c r="M70" s="8">
        <v>3</v>
      </c>
      <c r="N70" s="8"/>
    </row>
    <row r="71" spans="1:14" s="4" customFormat="1" ht="33.950000000000003" customHeight="1">
      <c r="A71" s="8">
        <v>67</v>
      </c>
      <c r="B71" s="8" t="s">
        <v>118</v>
      </c>
      <c r="C71" s="9" t="s">
        <v>119</v>
      </c>
      <c r="D71" s="8" t="s">
        <v>120</v>
      </c>
      <c r="E71" s="9" t="s">
        <v>17</v>
      </c>
      <c r="F71" s="8" t="s">
        <v>427</v>
      </c>
      <c r="G71" s="14">
        <v>1</v>
      </c>
      <c r="H71" s="8">
        <v>66</v>
      </c>
      <c r="I71" s="8">
        <f t="shared" si="9"/>
        <v>33</v>
      </c>
      <c r="J71" s="8">
        <v>82.4</v>
      </c>
      <c r="K71" s="8">
        <f t="shared" si="10"/>
        <v>41.2</v>
      </c>
      <c r="L71" s="8">
        <f t="shared" si="2"/>
        <v>74.2</v>
      </c>
      <c r="M71" s="8">
        <v>1</v>
      </c>
      <c r="N71" s="8" t="s">
        <v>18</v>
      </c>
    </row>
    <row r="72" spans="1:14" s="4" customFormat="1" ht="33.950000000000003" customHeight="1">
      <c r="A72" s="8">
        <v>68</v>
      </c>
      <c r="B72" s="8" t="s">
        <v>121</v>
      </c>
      <c r="C72" s="9" t="s">
        <v>119</v>
      </c>
      <c r="D72" s="8" t="s">
        <v>120</v>
      </c>
      <c r="E72" s="9" t="s">
        <v>17</v>
      </c>
      <c r="F72" s="8" t="s">
        <v>427</v>
      </c>
      <c r="G72" s="15"/>
      <c r="H72" s="8">
        <v>62.3</v>
      </c>
      <c r="I72" s="8">
        <f t="shared" si="9"/>
        <v>31.15</v>
      </c>
      <c r="J72" s="8">
        <v>82.3</v>
      </c>
      <c r="K72" s="8">
        <f t="shared" si="10"/>
        <v>41.15</v>
      </c>
      <c r="L72" s="8">
        <f t="shared" si="2"/>
        <v>72.3</v>
      </c>
      <c r="M72" s="8">
        <v>2</v>
      </c>
      <c r="N72" s="8"/>
    </row>
    <row r="73" spans="1:14" s="4" customFormat="1" ht="33.950000000000003" customHeight="1">
      <c r="A73" s="8">
        <v>69</v>
      </c>
      <c r="B73" s="8" t="s">
        <v>122</v>
      </c>
      <c r="C73" s="9" t="s">
        <v>119</v>
      </c>
      <c r="D73" s="8" t="s">
        <v>120</v>
      </c>
      <c r="E73" s="9" t="s">
        <v>17</v>
      </c>
      <c r="F73" s="8" t="s">
        <v>427</v>
      </c>
      <c r="G73" s="16"/>
      <c r="H73" s="8">
        <v>57.9</v>
      </c>
      <c r="I73" s="8">
        <f t="shared" si="9"/>
        <v>28.95</v>
      </c>
      <c r="J73" s="8">
        <v>75.900000000000006</v>
      </c>
      <c r="K73" s="8">
        <f t="shared" si="10"/>
        <v>37.950000000000003</v>
      </c>
      <c r="L73" s="8">
        <f t="shared" ref="L73:L137" si="11">I73+K73</f>
        <v>66.900000000000006</v>
      </c>
      <c r="M73" s="8">
        <v>3</v>
      </c>
      <c r="N73" s="8"/>
    </row>
    <row r="74" spans="1:14" s="4" customFormat="1" ht="33.950000000000003" customHeight="1">
      <c r="A74" s="8">
        <v>70</v>
      </c>
      <c r="B74" s="8" t="s">
        <v>123</v>
      </c>
      <c r="C74" s="9" t="s">
        <v>119</v>
      </c>
      <c r="D74" s="8" t="s">
        <v>120</v>
      </c>
      <c r="E74" s="9" t="s">
        <v>51</v>
      </c>
      <c r="F74" s="8" t="s">
        <v>427</v>
      </c>
      <c r="G74" s="14">
        <v>1</v>
      </c>
      <c r="H74" s="8">
        <v>71</v>
      </c>
      <c r="I74" s="8">
        <f>H74*0.6</f>
        <v>42.6</v>
      </c>
      <c r="J74" s="8">
        <v>77.099999999999994</v>
      </c>
      <c r="K74" s="8">
        <f>J74*0.4</f>
        <v>30.84</v>
      </c>
      <c r="L74" s="8">
        <f t="shared" si="11"/>
        <v>73.44</v>
      </c>
      <c r="M74" s="8">
        <v>1</v>
      </c>
      <c r="N74" s="8" t="s">
        <v>18</v>
      </c>
    </row>
    <row r="75" spans="1:14" s="4" customFormat="1" ht="33.950000000000003" customHeight="1">
      <c r="A75" s="8">
        <v>71</v>
      </c>
      <c r="B75" s="8" t="s">
        <v>409</v>
      </c>
      <c r="C75" s="9" t="s">
        <v>119</v>
      </c>
      <c r="D75" s="8" t="s">
        <v>120</v>
      </c>
      <c r="E75" s="9" t="s">
        <v>51</v>
      </c>
      <c r="F75" s="8" t="s">
        <v>427</v>
      </c>
      <c r="G75" s="15"/>
      <c r="H75" s="8">
        <v>57.5</v>
      </c>
      <c r="I75" s="8">
        <f>H75*0.6</f>
        <v>34.5</v>
      </c>
      <c r="J75" s="8">
        <v>77</v>
      </c>
      <c r="K75" s="8">
        <f>J75*0.4</f>
        <v>30.8</v>
      </c>
      <c r="L75" s="8">
        <f t="shared" si="11"/>
        <v>65.3</v>
      </c>
      <c r="M75" s="8">
        <v>2</v>
      </c>
      <c r="N75" s="8"/>
    </row>
    <row r="76" spans="1:14" s="4" customFormat="1" ht="33.950000000000003" customHeight="1">
      <c r="A76" s="8">
        <v>72</v>
      </c>
      <c r="B76" s="8" t="s">
        <v>124</v>
      </c>
      <c r="C76" s="9" t="s">
        <v>119</v>
      </c>
      <c r="D76" s="8" t="s">
        <v>120</v>
      </c>
      <c r="E76" s="9" t="s">
        <v>51</v>
      </c>
      <c r="F76" s="8" t="s">
        <v>427</v>
      </c>
      <c r="G76" s="15"/>
      <c r="H76" s="8">
        <v>57.5</v>
      </c>
      <c r="I76" s="8">
        <f>H76*0.6</f>
        <v>34.5</v>
      </c>
      <c r="J76" s="8">
        <v>76.3</v>
      </c>
      <c r="K76" s="8">
        <f>J76*0.4</f>
        <v>30.52</v>
      </c>
      <c r="L76" s="8">
        <f t="shared" si="11"/>
        <v>65.02</v>
      </c>
      <c r="M76" s="8">
        <v>3</v>
      </c>
      <c r="N76" s="8"/>
    </row>
    <row r="77" spans="1:14" s="4" customFormat="1" ht="33.950000000000003" customHeight="1">
      <c r="A77" s="8">
        <v>73</v>
      </c>
      <c r="B77" s="8" t="s">
        <v>125</v>
      </c>
      <c r="C77" s="9" t="s">
        <v>126</v>
      </c>
      <c r="D77" s="8" t="s">
        <v>127</v>
      </c>
      <c r="E77" s="9" t="s">
        <v>17</v>
      </c>
      <c r="F77" s="8" t="s">
        <v>427</v>
      </c>
      <c r="G77" s="14">
        <v>1</v>
      </c>
      <c r="H77" s="8">
        <v>70.2</v>
      </c>
      <c r="I77" s="8">
        <f t="shared" ref="I77:I85" si="12">H77*0.5</f>
        <v>35.1</v>
      </c>
      <c r="J77" s="8">
        <v>80.599999999999994</v>
      </c>
      <c r="K77" s="8">
        <f t="shared" ref="K77:K85" si="13">J77*0.5</f>
        <v>40.299999999999997</v>
      </c>
      <c r="L77" s="8">
        <f t="shared" si="11"/>
        <v>75.400000000000006</v>
      </c>
      <c r="M77" s="8">
        <v>1</v>
      </c>
      <c r="N77" s="8" t="s">
        <v>18</v>
      </c>
    </row>
    <row r="78" spans="1:14" s="4" customFormat="1" ht="33.950000000000003" customHeight="1">
      <c r="A78" s="8">
        <v>74</v>
      </c>
      <c r="B78" s="8" t="s">
        <v>128</v>
      </c>
      <c r="C78" s="9" t="s">
        <v>126</v>
      </c>
      <c r="D78" s="8" t="s">
        <v>127</v>
      </c>
      <c r="E78" s="9" t="s">
        <v>17</v>
      </c>
      <c r="F78" s="8" t="s">
        <v>427</v>
      </c>
      <c r="G78" s="15"/>
      <c r="H78" s="8">
        <v>67.5</v>
      </c>
      <c r="I78" s="8">
        <f t="shared" si="12"/>
        <v>33.75</v>
      </c>
      <c r="J78" s="8">
        <v>82.1</v>
      </c>
      <c r="K78" s="8">
        <f t="shared" si="13"/>
        <v>41.05</v>
      </c>
      <c r="L78" s="8">
        <f t="shared" si="11"/>
        <v>74.8</v>
      </c>
      <c r="M78" s="8">
        <v>2</v>
      </c>
      <c r="N78" s="8"/>
    </row>
    <row r="79" spans="1:14" s="4" customFormat="1" ht="33.950000000000003" customHeight="1">
      <c r="A79" s="8">
        <v>75</v>
      </c>
      <c r="B79" s="8" t="s">
        <v>129</v>
      </c>
      <c r="C79" s="9" t="s">
        <v>126</v>
      </c>
      <c r="D79" s="8" t="s">
        <v>127</v>
      </c>
      <c r="E79" s="9" t="s">
        <v>17</v>
      </c>
      <c r="F79" s="8" t="s">
        <v>427</v>
      </c>
      <c r="G79" s="15"/>
      <c r="H79" s="8">
        <v>67.8</v>
      </c>
      <c r="I79" s="8">
        <f t="shared" si="12"/>
        <v>33.9</v>
      </c>
      <c r="J79" s="8">
        <v>78.3</v>
      </c>
      <c r="K79" s="8">
        <f t="shared" si="13"/>
        <v>39.15</v>
      </c>
      <c r="L79" s="8">
        <f t="shared" si="11"/>
        <v>73.05</v>
      </c>
      <c r="M79" s="8">
        <v>3</v>
      </c>
      <c r="N79" s="8"/>
    </row>
    <row r="80" spans="1:14" s="4" customFormat="1" ht="33.950000000000003" customHeight="1">
      <c r="A80" s="8">
        <v>76</v>
      </c>
      <c r="B80" s="8" t="s">
        <v>130</v>
      </c>
      <c r="C80" s="9" t="s">
        <v>131</v>
      </c>
      <c r="D80" s="8" t="s">
        <v>132</v>
      </c>
      <c r="E80" s="9" t="s">
        <v>17</v>
      </c>
      <c r="F80" s="8" t="s">
        <v>427</v>
      </c>
      <c r="G80" s="14">
        <v>1</v>
      </c>
      <c r="H80" s="8">
        <v>70.900000000000006</v>
      </c>
      <c r="I80" s="8">
        <f t="shared" si="12"/>
        <v>35.450000000000003</v>
      </c>
      <c r="J80" s="8">
        <v>80.400000000000006</v>
      </c>
      <c r="K80" s="8">
        <f t="shared" si="13"/>
        <v>40.200000000000003</v>
      </c>
      <c r="L80" s="8">
        <f t="shared" si="11"/>
        <v>75.650000000000006</v>
      </c>
      <c r="M80" s="8">
        <v>1</v>
      </c>
      <c r="N80" s="8" t="s">
        <v>18</v>
      </c>
    </row>
    <row r="81" spans="1:14" s="4" customFormat="1" ht="33.950000000000003" customHeight="1">
      <c r="A81" s="8">
        <v>77</v>
      </c>
      <c r="B81" s="8" t="s">
        <v>133</v>
      </c>
      <c r="C81" s="9" t="s">
        <v>131</v>
      </c>
      <c r="D81" s="8" t="s">
        <v>132</v>
      </c>
      <c r="E81" s="9" t="s">
        <v>17</v>
      </c>
      <c r="F81" s="8" t="s">
        <v>427</v>
      </c>
      <c r="G81" s="15"/>
      <c r="H81" s="8">
        <v>69</v>
      </c>
      <c r="I81" s="8">
        <f t="shared" si="12"/>
        <v>34.5</v>
      </c>
      <c r="J81" s="8">
        <v>82.1</v>
      </c>
      <c r="K81" s="8">
        <f t="shared" si="13"/>
        <v>41.05</v>
      </c>
      <c r="L81" s="8">
        <f t="shared" si="11"/>
        <v>75.55</v>
      </c>
      <c r="M81" s="8">
        <v>2</v>
      </c>
      <c r="N81" s="8"/>
    </row>
    <row r="82" spans="1:14" s="4" customFormat="1" ht="33.950000000000003" customHeight="1">
      <c r="A82" s="8">
        <v>78</v>
      </c>
      <c r="B82" s="8" t="s">
        <v>134</v>
      </c>
      <c r="C82" s="9" t="s">
        <v>131</v>
      </c>
      <c r="D82" s="8" t="s">
        <v>132</v>
      </c>
      <c r="E82" s="9" t="s">
        <v>17</v>
      </c>
      <c r="F82" s="8" t="s">
        <v>427</v>
      </c>
      <c r="G82" s="15"/>
      <c r="H82" s="8">
        <v>69.599999999999994</v>
      </c>
      <c r="I82" s="8">
        <f t="shared" si="12"/>
        <v>34.799999999999997</v>
      </c>
      <c r="J82" s="8">
        <v>80</v>
      </c>
      <c r="K82" s="8">
        <f t="shared" si="13"/>
        <v>40</v>
      </c>
      <c r="L82" s="8">
        <f t="shared" si="11"/>
        <v>74.8</v>
      </c>
      <c r="M82" s="8">
        <v>3</v>
      </c>
      <c r="N82" s="8"/>
    </row>
    <row r="83" spans="1:14" s="4" customFormat="1" ht="33.950000000000003" customHeight="1">
      <c r="A83" s="8">
        <v>79</v>
      </c>
      <c r="B83" s="8" t="s">
        <v>135</v>
      </c>
      <c r="C83" s="9" t="s">
        <v>131</v>
      </c>
      <c r="D83" s="8" t="s">
        <v>132</v>
      </c>
      <c r="E83" s="9" t="s">
        <v>22</v>
      </c>
      <c r="F83" s="8" t="s">
        <v>427</v>
      </c>
      <c r="G83" s="20">
        <v>1</v>
      </c>
      <c r="H83" s="8">
        <v>65</v>
      </c>
      <c r="I83" s="8">
        <f t="shared" si="12"/>
        <v>32.5</v>
      </c>
      <c r="J83" s="8">
        <v>79.5</v>
      </c>
      <c r="K83" s="8">
        <f t="shared" si="13"/>
        <v>39.75</v>
      </c>
      <c r="L83" s="8">
        <f t="shared" si="11"/>
        <v>72.25</v>
      </c>
      <c r="M83" s="8">
        <v>1</v>
      </c>
      <c r="N83" s="8" t="s">
        <v>18</v>
      </c>
    </row>
    <row r="84" spans="1:14" s="4" customFormat="1" ht="33.950000000000003" customHeight="1">
      <c r="A84" s="8">
        <v>80</v>
      </c>
      <c r="B84" s="8" t="s">
        <v>136</v>
      </c>
      <c r="C84" s="9" t="s">
        <v>131</v>
      </c>
      <c r="D84" s="8" t="s">
        <v>132</v>
      </c>
      <c r="E84" s="9" t="s">
        <v>22</v>
      </c>
      <c r="F84" s="8" t="s">
        <v>427</v>
      </c>
      <c r="G84" s="20"/>
      <c r="H84" s="8">
        <v>56.1</v>
      </c>
      <c r="I84" s="8">
        <f t="shared" si="12"/>
        <v>28.05</v>
      </c>
      <c r="J84" s="8">
        <v>80.2</v>
      </c>
      <c r="K84" s="8">
        <f t="shared" si="13"/>
        <v>40.1</v>
      </c>
      <c r="L84" s="8">
        <f t="shared" si="11"/>
        <v>68.150000000000006</v>
      </c>
      <c r="M84" s="8">
        <v>2</v>
      </c>
      <c r="N84" s="8"/>
    </row>
    <row r="85" spans="1:14" s="4" customFormat="1" ht="33.950000000000003" customHeight="1">
      <c r="A85" s="8">
        <v>81</v>
      </c>
      <c r="B85" s="8" t="s">
        <v>137</v>
      </c>
      <c r="C85" s="9" t="s">
        <v>131</v>
      </c>
      <c r="D85" s="8" t="s">
        <v>132</v>
      </c>
      <c r="E85" s="9" t="s">
        <v>22</v>
      </c>
      <c r="F85" s="8" t="s">
        <v>427</v>
      </c>
      <c r="G85" s="20"/>
      <c r="H85" s="8">
        <v>57.1</v>
      </c>
      <c r="I85" s="8">
        <f t="shared" si="12"/>
        <v>28.55</v>
      </c>
      <c r="J85" s="8">
        <v>78.8</v>
      </c>
      <c r="K85" s="8">
        <f t="shared" si="13"/>
        <v>39.4</v>
      </c>
      <c r="L85" s="8">
        <f t="shared" si="11"/>
        <v>67.95</v>
      </c>
      <c r="M85" s="8">
        <v>3</v>
      </c>
      <c r="N85" s="8"/>
    </row>
    <row r="86" spans="1:14" s="4" customFormat="1" ht="33.950000000000003" customHeight="1">
      <c r="A86" s="8">
        <v>82</v>
      </c>
      <c r="B86" s="8" t="s">
        <v>138</v>
      </c>
      <c r="C86" s="9" t="s">
        <v>131</v>
      </c>
      <c r="D86" s="8" t="s">
        <v>132</v>
      </c>
      <c r="E86" s="9" t="s">
        <v>51</v>
      </c>
      <c r="F86" s="8" t="s">
        <v>427</v>
      </c>
      <c r="G86" s="20">
        <v>1</v>
      </c>
      <c r="H86" s="8">
        <v>81.5</v>
      </c>
      <c r="I86" s="8">
        <f>H86*0.6</f>
        <v>48.9</v>
      </c>
      <c r="J86" s="8">
        <v>81.900000000000006</v>
      </c>
      <c r="K86" s="8">
        <f>J86*0.4</f>
        <v>32.760000000000005</v>
      </c>
      <c r="L86" s="8">
        <f t="shared" si="11"/>
        <v>81.66</v>
      </c>
      <c r="M86" s="8">
        <v>1</v>
      </c>
      <c r="N86" s="8" t="s">
        <v>18</v>
      </c>
    </row>
    <row r="87" spans="1:14" s="4" customFormat="1" ht="33.950000000000003" customHeight="1">
      <c r="A87" s="8">
        <v>83</v>
      </c>
      <c r="B87" s="8" t="s">
        <v>139</v>
      </c>
      <c r="C87" s="9" t="s">
        <v>131</v>
      </c>
      <c r="D87" s="8" t="s">
        <v>132</v>
      </c>
      <c r="E87" s="9" t="s">
        <v>51</v>
      </c>
      <c r="F87" s="8" t="s">
        <v>427</v>
      </c>
      <c r="G87" s="20"/>
      <c r="H87" s="8">
        <v>81.5</v>
      </c>
      <c r="I87" s="8">
        <f>H87*0.6</f>
        <v>48.9</v>
      </c>
      <c r="J87" s="8">
        <v>79.400000000000006</v>
      </c>
      <c r="K87" s="8">
        <f>J87*0.4</f>
        <v>31.760000000000005</v>
      </c>
      <c r="L87" s="8">
        <f t="shared" si="11"/>
        <v>80.66</v>
      </c>
      <c r="M87" s="8">
        <v>2</v>
      </c>
      <c r="N87" s="8"/>
    </row>
    <row r="88" spans="1:14" s="4" customFormat="1" ht="33.950000000000003" customHeight="1">
      <c r="A88" s="8">
        <v>84</v>
      </c>
      <c r="B88" s="8" t="s">
        <v>140</v>
      </c>
      <c r="C88" s="9" t="s">
        <v>131</v>
      </c>
      <c r="D88" s="8" t="s">
        <v>132</v>
      </c>
      <c r="E88" s="9" t="s">
        <v>51</v>
      </c>
      <c r="F88" s="8" t="s">
        <v>427</v>
      </c>
      <c r="G88" s="20"/>
      <c r="H88" s="8">
        <v>81</v>
      </c>
      <c r="I88" s="8">
        <f>H88*0.6</f>
        <v>48.6</v>
      </c>
      <c r="J88" s="8">
        <v>78.599999999999994</v>
      </c>
      <c r="K88" s="8">
        <f>J88*0.4</f>
        <v>31.439999999999998</v>
      </c>
      <c r="L88" s="8">
        <f t="shared" si="11"/>
        <v>80.039999999999992</v>
      </c>
      <c r="M88" s="8">
        <v>3</v>
      </c>
      <c r="N88" s="8"/>
    </row>
    <row r="89" spans="1:14" s="4" customFormat="1" ht="33.950000000000003" customHeight="1">
      <c r="A89" s="8">
        <v>85</v>
      </c>
      <c r="B89" s="8" t="s">
        <v>141</v>
      </c>
      <c r="C89" s="9" t="s">
        <v>142</v>
      </c>
      <c r="D89" s="8" t="s">
        <v>143</v>
      </c>
      <c r="E89" s="9" t="s">
        <v>17</v>
      </c>
      <c r="F89" s="8" t="s">
        <v>427</v>
      </c>
      <c r="G89" s="15">
        <v>1</v>
      </c>
      <c r="H89" s="8">
        <v>67.8</v>
      </c>
      <c r="I89" s="8">
        <f>H89*0.5</f>
        <v>33.9</v>
      </c>
      <c r="J89" s="8">
        <v>83.1</v>
      </c>
      <c r="K89" s="8">
        <f>J89*0.5</f>
        <v>41.55</v>
      </c>
      <c r="L89" s="8">
        <f t="shared" si="11"/>
        <v>75.449999999999989</v>
      </c>
      <c r="M89" s="8">
        <v>1</v>
      </c>
      <c r="N89" s="8" t="s">
        <v>18</v>
      </c>
    </row>
    <row r="90" spans="1:14" s="4" customFormat="1" ht="33.950000000000003" customHeight="1">
      <c r="A90" s="8">
        <v>86</v>
      </c>
      <c r="B90" s="8" t="s">
        <v>144</v>
      </c>
      <c r="C90" s="9" t="s">
        <v>142</v>
      </c>
      <c r="D90" s="8" t="s">
        <v>143</v>
      </c>
      <c r="E90" s="9" t="s">
        <v>17</v>
      </c>
      <c r="F90" s="8" t="s">
        <v>427</v>
      </c>
      <c r="G90" s="15"/>
      <c r="H90" s="8">
        <v>68.2</v>
      </c>
      <c r="I90" s="8">
        <f>H90*0.5</f>
        <v>34.1</v>
      </c>
      <c r="J90" s="8">
        <v>78.3</v>
      </c>
      <c r="K90" s="8">
        <f>J90*0.5</f>
        <v>39.15</v>
      </c>
      <c r="L90" s="8">
        <f t="shared" si="11"/>
        <v>73.25</v>
      </c>
      <c r="M90" s="8">
        <v>2</v>
      </c>
      <c r="N90" s="8"/>
    </row>
    <row r="91" spans="1:14" s="4" customFormat="1" ht="33.950000000000003" customHeight="1">
      <c r="A91" s="8">
        <v>87</v>
      </c>
      <c r="B91" s="8" t="s">
        <v>145</v>
      </c>
      <c r="C91" s="9" t="s">
        <v>142</v>
      </c>
      <c r="D91" s="8" t="s">
        <v>143</v>
      </c>
      <c r="E91" s="9" t="s">
        <v>17</v>
      </c>
      <c r="F91" s="8" t="s">
        <v>427</v>
      </c>
      <c r="G91" s="16"/>
      <c r="H91" s="8">
        <v>65.2</v>
      </c>
      <c r="I91" s="8">
        <f t="shared" ref="I91:I109" si="14">H91*0.5</f>
        <v>32.6</v>
      </c>
      <c r="J91" s="8">
        <v>75.5</v>
      </c>
      <c r="K91" s="8">
        <f t="shared" ref="K91:K109" si="15">J91*0.5</f>
        <v>37.75</v>
      </c>
      <c r="L91" s="8">
        <f t="shared" si="11"/>
        <v>70.349999999999994</v>
      </c>
      <c r="M91" s="8">
        <v>3</v>
      </c>
      <c r="N91" s="8"/>
    </row>
    <row r="92" spans="1:14" s="4" customFormat="1" ht="33.950000000000003" customHeight="1">
      <c r="A92" s="8">
        <v>88</v>
      </c>
      <c r="B92" s="8" t="s">
        <v>146</v>
      </c>
      <c r="C92" s="9" t="s">
        <v>147</v>
      </c>
      <c r="D92" s="8" t="s">
        <v>148</v>
      </c>
      <c r="E92" s="9" t="s">
        <v>17</v>
      </c>
      <c r="F92" s="8" t="s">
        <v>426</v>
      </c>
      <c r="G92" s="14">
        <v>1</v>
      </c>
      <c r="H92" s="8">
        <v>73.099999999999994</v>
      </c>
      <c r="I92" s="8">
        <f t="shared" si="14"/>
        <v>36.549999999999997</v>
      </c>
      <c r="J92" s="8">
        <v>83.4</v>
      </c>
      <c r="K92" s="8">
        <f t="shared" si="15"/>
        <v>41.7</v>
      </c>
      <c r="L92" s="8">
        <f t="shared" si="11"/>
        <v>78.25</v>
      </c>
      <c r="M92" s="8">
        <v>1</v>
      </c>
      <c r="N92" s="8" t="s">
        <v>18</v>
      </c>
    </row>
    <row r="93" spans="1:14" s="4" customFormat="1" ht="33.950000000000003" customHeight="1">
      <c r="A93" s="8">
        <v>89</v>
      </c>
      <c r="B93" s="8" t="s">
        <v>149</v>
      </c>
      <c r="C93" s="9" t="s">
        <v>147</v>
      </c>
      <c r="D93" s="8" t="s">
        <v>148</v>
      </c>
      <c r="E93" s="9" t="s">
        <v>17</v>
      </c>
      <c r="F93" s="8" t="s">
        <v>426</v>
      </c>
      <c r="G93" s="15"/>
      <c r="H93" s="8">
        <v>72.2</v>
      </c>
      <c r="I93" s="8">
        <f t="shared" si="14"/>
        <v>36.1</v>
      </c>
      <c r="J93" s="8">
        <v>81.599999999999994</v>
      </c>
      <c r="K93" s="8">
        <f t="shared" si="15"/>
        <v>40.799999999999997</v>
      </c>
      <c r="L93" s="8">
        <f t="shared" si="11"/>
        <v>76.900000000000006</v>
      </c>
      <c r="M93" s="8">
        <v>2</v>
      </c>
      <c r="N93" s="8"/>
    </row>
    <row r="94" spans="1:14" s="4" customFormat="1" ht="33.950000000000003" customHeight="1">
      <c r="A94" s="8">
        <v>90</v>
      </c>
      <c r="B94" s="8" t="s">
        <v>150</v>
      </c>
      <c r="C94" s="9" t="s">
        <v>147</v>
      </c>
      <c r="D94" s="8" t="s">
        <v>148</v>
      </c>
      <c r="E94" s="9" t="s">
        <v>17</v>
      </c>
      <c r="F94" s="8" t="s">
        <v>426</v>
      </c>
      <c r="G94" s="16"/>
      <c r="H94" s="8">
        <v>67.2</v>
      </c>
      <c r="I94" s="8">
        <f t="shared" si="14"/>
        <v>33.6</v>
      </c>
      <c r="J94" s="8">
        <v>84.3</v>
      </c>
      <c r="K94" s="8">
        <f t="shared" si="15"/>
        <v>42.15</v>
      </c>
      <c r="L94" s="8">
        <f t="shared" si="11"/>
        <v>75.75</v>
      </c>
      <c r="M94" s="8">
        <v>3</v>
      </c>
      <c r="N94" s="8"/>
    </row>
    <row r="95" spans="1:14" s="4" customFormat="1" ht="33.950000000000003" customHeight="1">
      <c r="A95" s="8">
        <v>91</v>
      </c>
      <c r="B95" s="8" t="s">
        <v>151</v>
      </c>
      <c r="C95" s="9" t="s">
        <v>152</v>
      </c>
      <c r="D95" s="8" t="s">
        <v>153</v>
      </c>
      <c r="E95" s="9" t="s">
        <v>17</v>
      </c>
      <c r="F95" s="8" t="s">
        <v>427</v>
      </c>
      <c r="G95" s="14">
        <v>1</v>
      </c>
      <c r="H95" s="8">
        <v>75.3</v>
      </c>
      <c r="I95" s="8">
        <f t="shared" si="14"/>
        <v>37.65</v>
      </c>
      <c r="J95" s="8">
        <v>83.14</v>
      </c>
      <c r="K95" s="8">
        <f t="shared" si="15"/>
        <v>41.57</v>
      </c>
      <c r="L95" s="8">
        <f t="shared" si="11"/>
        <v>79.22</v>
      </c>
      <c r="M95" s="8">
        <v>1</v>
      </c>
      <c r="N95" s="8" t="s">
        <v>18</v>
      </c>
    </row>
    <row r="96" spans="1:14" s="4" customFormat="1" ht="33.950000000000003" customHeight="1">
      <c r="A96" s="8">
        <v>92</v>
      </c>
      <c r="B96" s="8" t="s">
        <v>154</v>
      </c>
      <c r="C96" s="9" t="s">
        <v>152</v>
      </c>
      <c r="D96" s="8" t="s">
        <v>153</v>
      </c>
      <c r="E96" s="9" t="s">
        <v>17</v>
      </c>
      <c r="F96" s="8" t="s">
        <v>427</v>
      </c>
      <c r="G96" s="15"/>
      <c r="H96" s="8">
        <v>62.1</v>
      </c>
      <c r="I96" s="8">
        <f t="shared" si="14"/>
        <v>31.05</v>
      </c>
      <c r="J96" s="8">
        <v>78.400000000000006</v>
      </c>
      <c r="K96" s="8">
        <f t="shared" si="15"/>
        <v>39.200000000000003</v>
      </c>
      <c r="L96" s="8">
        <f t="shared" si="11"/>
        <v>70.25</v>
      </c>
      <c r="M96" s="8">
        <v>2</v>
      </c>
      <c r="N96" s="8"/>
    </row>
    <row r="97" spans="1:14" s="4" customFormat="1" ht="33.950000000000003" customHeight="1">
      <c r="A97" s="8">
        <v>93</v>
      </c>
      <c r="B97" s="8" t="s">
        <v>155</v>
      </c>
      <c r="C97" s="9" t="s">
        <v>152</v>
      </c>
      <c r="D97" s="8" t="s">
        <v>153</v>
      </c>
      <c r="E97" s="9" t="s">
        <v>17</v>
      </c>
      <c r="F97" s="8" t="s">
        <v>427</v>
      </c>
      <c r="G97" s="15"/>
      <c r="H97" s="8">
        <v>62.3</v>
      </c>
      <c r="I97" s="8">
        <f t="shared" si="14"/>
        <v>31.15</v>
      </c>
      <c r="J97" s="8">
        <v>78.099999999999994</v>
      </c>
      <c r="K97" s="8">
        <f t="shared" si="15"/>
        <v>39.049999999999997</v>
      </c>
      <c r="L97" s="8">
        <f t="shared" si="11"/>
        <v>70.199999999999989</v>
      </c>
      <c r="M97" s="8">
        <v>3</v>
      </c>
      <c r="N97" s="8"/>
    </row>
    <row r="98" spans="1:14" s="4" customFormat="1" ht="33.950000000000003" customHeight="1">
      <c r="A98" s="8">
        <v>94</v>
      </c>
      <c r="B98" s="8" t="s">
        <v>156</v>
      </c>
      <c r="C98" s="9" t="s">
        <v>152</v>
      </c>
      <c r="D98" s="8" t="s">
        <v>153</v>
      </c>
      <c r="E98" s="9" t="s">
        <v>22</v>
      </c>
      <c r="F98" s="8" t="s">
        <v>427</v>
      </c>
      <c r="G98" s="14">
        <v>1</v>
      </c>
      <c r="H98" s="8">
        <v>77.099999999999994</v>
      </c>
      <c r="I98" s="8">
        <f t="shared" si="14"/>
        <v>38.549999999999997</v>
      </c>
      <c r="J98" s="8">
        <v>80.2</v>
      </c>
      <c r="K98" s="8">
        <f t="shared" si="15"/>
        <v>40.1</v>
      </c>
      <c r="L98" s="8">
        <f t="shared" si="11"/>
        <v>78.650000000000006</v>
      </c>
      <c r="M98" s="8">
        <v>1</v>
      </c>
      <c r="N98" s="8" t="s">
        <v>18</v>
      </c>
    </row>
    <row r="99" spans="1:14" s="4" customFormat="1" ht="33.950000000000003" customHeight="1">
      <c r="A99" s="8">
        <v>95</v>
      </c>
      <c r="B99" s="8" t="s">
        <v>157</v>
      </c>
      <c r="C99" s="9" t="s">
        <v>152</v>
      </c>
      <c r="D99" s="8" t="s">
        <v>153</v>
      </c>
      <c r="E99" s="9" t="s">
        <v>22</v>
      </c>
      <c r="F99" s="8" t="s">
        <v>427</v>
      </c>
      <c r="G99" s="15"/>
      <c r="H99" s="8">
        <v>73.900000000000006</v>
      </c>
      <c r="I99" s="8">
        <f t="shared" si="14"/>
        <v>36.950000000000003</v>
      </c>
      <c r="J99" s="8">
        <v>79.8</v>
      </c>
      <c r="K99" s="8">
        <f t="shared" si="15"/>
        <v>39.9</v>
      </c>
      <c r="L99" s="8">
        <f t="shared" si="11"/>
        <v>76.849999999999994</v>
      </c>
      <c r="M99" s="8">
        <v>2</v>
      </c>
      <c r="N99" s="8"/>
    </row>
    <row r="100" spans="1:14" s="4" customFormat="1" ht="33.950000000000003" customHeight="1">
      <c r="A100" s="8">
        <v>96</v>
      </c>
      <c r="B100" s="8" t="s">
        <v>158</v>
      </c>
      <c r="C100" s="9" t="s">
        <v>152</v>
      </c>
      <c r="D100" s="8" t="s">
        <v>153</v>
      </c>
      <c r="E100" s="9" t="s">
        <v>22</v>
      </c>
      <c r="F100" s="8" t="s">
        <v>427</v>
      </c>
      <c r="G100" s="16"/>
      <c r="H100" s="8">
        <v>69.599999999999994</v>
      </c>
      <c r="I100" s="8">
        <f t="shared" si="14"/>
        <v>34.799999999999997</v>
      </c>
      <c r="J100" s="8">
        <v>78.099999999999994</v>
      </c>
      <c r="K100" s="8">
        <f t="shared" si="15"/>
        <v>39.049999999999997</v>
      </c>
      <c r="L100" s="8">
        <f t="shared" si="11"/>
        <v>73.849999999999994</v>
      </c>
      <c r="M100" s="8">
        <v>3</v>
      </c>
      <c r="N100" s="8"/>
    </row>
    <row r="101" spans="1:14" s="4" customFormat="1" ht="33.950000000000003" customHeight="1">
      <c r="A101" s="8">
        <v>97</v>
      </c>
      <c r="B101" s="8" t="s">
        <v>159</v>
      </c>
      <c r="C101" s="9" t="s">
        <v>152</v>
      </c>
      <c r="D101" s="8" t="s">
        <v>153</v>
      </c>
      <c r="E101" s="9" t="s">
        <v>110</v>
      </c>
      <c r="F101" s="8" t="s">
        <v>427</v>
      </c>
      <c r="G101" s="14">
        <v>1</v>
      </c>
      <c r="H101" s="8">
        <v>75.3</v>
      </c>
      <c r="I101" s="8">
        <f t="shared" si="14"/>
        <v>37.65</v>
      </c>
      <c r="J101" s="8">
        <v>79.5</v>
      </c>
      <c r="K101" s="8">
        <f t="shared" si="15"/>
        <v>39.75</v>
      </c>
      <c r="L101" s="8">
        <f t="shared" si="11"/>
        <v>77.400000000000006</v>
      </c>
      <c r="M101" s="8">
        <v>1</v>
      </c>
      <c r="N101" s="8" t="s">
        <v>18</v>
      </c>
    </row>
    <row r="102" spans="1:14" s="4" customFormat="1" ht="33.950000000000003" customHeight="1">
      <c r="A102" s="8">
        <v>98</v>
      </c>
      <c r="B102" s="8" t="s">
        <v>160</v>
      </c>
      <c r="C102" s="9" t="s">
        <v>152</v>
      </c>
      <c r="D102" s="8" t="s">
        <v>153</v>
      </c>
      <c r="E102" s="9" t="s">
        <v>110</v>
      </c>
      <c r="F102" s="8" t="s">
        <v>427</v>
      </c>
      <c r="G102" s="15"/>
      <c r="H102" s="8">
        <v>69.400000000000006</v>
      </c>
      <c r="I102" s="8">
        <f t="shared" si="14"/>
        <v>34.700000000000003</v>
      </c>
      <c r="J102" s="8">
        <v>78.7</v>
      </c>
      <c r="K102" s="8">
        <f t="shared" si="15"/>
        <v>39.35</v>
      </c>
      <c r="L102" s="8">
        <f t="shared" si="11"/>
        <v>74.050000000000011</v>
      </c>
      <c r="M102" s="8">
        <v>2</v>
      </c>
      <c r="N102" s="8"/>
    </row>
    <row r="103" spans="1:14" s="4" customFormat="1" ht="33.950000000000003" customHeight="1">
      <c r="A103" s="8">
        <v>99</v>
      </c>
      <c r="B103" s="8" t="s">
        <v>161</v>
      </c>
      <c r="C103" s="9" t="s">
        <v>152</v>
      </c>
      <c r="D103" s="8" t="s">
        <v>153</v>
      </c>
      <c r="E103" s="9" t="s">
        <v>110</v>
      </c>
      <c r="F103" s="8" t="s">
        <v>427</v>
      </c>
      <c r="G103" s="15"/>
      <c r="H103" s="8">
        <v>70.8</v>
      </c>
      <c r="I103" s="8">
        <f t="shared" si="14"/>
        <v>35.4</v>
      </c>
      <c r="J103" s="8">
        <v>77.2</v>
      </c>
      <c r="K103" s="8">
        <f t="shared" si="15"/>
        <v>38.6</v>
      </c>
      <c r="L103" s="8">
        <f t="shared" si="11"/>
        <v>74</v>
      </c>
      <c r="M103" s="8">
        <v>3</v>
      </c>
      <c r="N103" s="8"/>
    </row>
    <row r="104" spans="1:14" s="4" customFormat="1" ht="33.950000000000003" customHeight="1">
      <c r="A104" s="8">
        <v>100</v>
      </c>
      <c r="B104" s="8" t="s">
        <v>162</v>
      </c>
      <c r="C104" s="9" t="s">
        <v>152</v>
      </c>
      <c r="D104" s="8" t="s">
        <v>153</v>
      </c>
      <c r="E104" s="9" t="s">
        <v>163</v>
      </c>
      <c r="F104" s="8" t="s">
        <v>427</v>
      </c>
      <c r="G104" s="14">
        <v>1</v>
      </c>
      <c r="H104" s="8">
        <v>71.5</v>
      </c>
      <c r="I104" s="8">
        <f t="shared" si="14"/>
        <v>35.75</v>
      </c>
      <c r="J104" s="8">
        <v>81</v>
      </c>
      <c r="K104" s="8">
        <f t="shared" si="15"/>
        <v>40.5</v>
      </c>
      <c r="L104" s="8">
        <f t="shared" si="11"/>
        <v>76.25</v>
      </c>
      <c r="M104" s="8">
        <v>1</v>
      </c>
      <c r="N104" s="8" t="s">
        <v>18</v>
      </c>
    </row>
    <row r="105" spans="1:14" s="4" customFormat="1" ht="33.950000000000003" customHeight="1">
      <c r="A105" s="8">
        <v>101</v>
      </c>
      <c r="B105" s="8" t="s">
        <v>164</v>
      </c>
      <c r="C105" s="9" t="s">
        <v>152</v>
      </c>
      <c r="D105" s="8" t="s">
        <v>153</v>
      </c>
      <c r="E105" s="9" t="s">
        <v>163</v>
      </c>
      <c r="F105" s="8" t="s">
        <v>427</v>
      </c>
      <c r="G105" s="15"/>
      <c r="H105" s="8">
        <v>65.7</v>
      </c>
      <c r="I105" s="8">
        <f t="shared" si="14"/>
        <v>32.85</v>
      </c>
      <c r="J105" s="8">
        <v>78.7</v>
      </c>
      <c r="K105" s="8">
        <f t="shared" si="15"/>
        <v>39.35</v>
      </c>
      <c r="L105" s="8">
        <f t="shared" si="11"/>
        <v>72.2</v>
      </c>
      <c r="M105" s="8">
        <v>2</v>
      </c>
      <c r="N105" s="8"/>
    </row>
    <row r="106" spans="1:14" s="4" customFormat="1" ht="33.950000000000003" customHeight="1">
      <c r="A106" s="8">
        <v>102</v>
      </c>
      <c r="B106" s="8" t="s">
        <v>165</v>
      </c>
      <c r="C106" s="9" t="s">
        <v>152</v>
      </c>
      <c r="D106" s="8" t="s">
        <v>153</v>
      </c>
      <c r="E106" s="9" t="s">
        <v>163</v>
      </c>
      <c r="F106" s="8" t="s">
        <v>427</v>
      </c>
      <c r="G106" s="16"/>
      <c r="H106" s="8">
        <v>64.2</v>
      </c>
      <c r="I106" s="8">
        <f t="shared" si="14"/>
        <v>32.1</v>
      </c>
      <c r="J106" s="8">
        <v>79.599999999999994</v>
      </c>
      <c r="K106" s="8">
        <f t="shared" si="15"/>
        <v>39.799999999999997</v>
      </c>
      <c r="L106" s="8">
        <f t="shared" si="11"/>
        <v>71.900000000000006</v>
      </c>
      <c r="M106" s="8">
        <v>3</v>
      </c>
      <c r="N106" s="8"/>
    </row>
    <row r="107" spans="1:14" s="4" customFormat="1" ht="33.950000000000003" customHeight="1">
      <c r="A107" s="8">
        <v>103</v>
      </c>
      <c r="B107" s="8" t="s">
        <v>166</v>
      </c>
      <c r="C107" s="9" t="s">
        <v>167</v>
      </c>
      <c r="D107" s="8" t="s">
        <v>168</v>
      </c>
      <c r="E107" s="9" t="s">
        <v>17</v>
      </c>
      <c r="F107" s="8" t="s">
        <v>427</v>
      </c>
      <c r="G107" s="14">
        <v>1</v>
      </c>
      <c r="H107" s="8">
        <v>73.3</v>
      </c>
      <c r="I107" s="8">
        <f t="shared" si="14"/>
        <v>36.65</v>
      </c>
      <c r="J107" s="8">
        <v>80.7</v>
      </c>
      <c r="K107" s="8">
        <f t="shared" si="15"/>
        <v>40.35</v>
      </c>
      <c r="L107" s="8">
        <f t="shared" si="11"/>
        <v>77</v>
      </c>
      <c r="M107" s="8">
        <v>1</v>
      </c>
      <c r="N107" s="8" t="s">
        <v>18</v>
      </c>
    </row>
    <row r="108" spans="1:14" s="4" customFormat="1" ht="33.950000000000003" customHeight="1">
      <c r="A108" s="8">
        <v>104</v>
      </c>
      <c r="B108" s="8" t="s">
        <v>169</v>
      </c>
      <c r="C108" s="9" t="s">
        <v>167</v>
      </c>
      <c r="D108" s="8" t="s">
        <v>168</v>
      </c>
      <c r="E108" s="9" t="s">
        <v>17</v>
      </c>
      <c r="F108" s="8" t="s">
        <v>427</v>
      </c>
      <c r="G108" s="15"/>
      <c r="H108" s="8">
        <v>71.2</v>
      </c>
      <c r="I108" s="8">
        <f t="shared" si="14"/>
        <v>35.6</v>
      </c>
      <c r="J108" s="8">
        <v>78.7</v>
      </c>
      <c r="K108" s="8">
        <f t="shared" si="15"/>
        <v>39.35</v>
      </c>
      <c r="L108" s="8">
        <f t="shared" si="11"/>
        <v>74.95</v>
      </c>
      <c r="M108" s="8">
        <v>2</v>
      </c>
      <c r="N108" s="8"/>
    </row>
    <row r="109" spans="1:14" s="4" customFormat="1" ht="33.950000000000003" customHeight="1">
      <c r="A109" s="8">
        <v>105</v>
      </c>
      <c r="B109" s="8" t="s">
        <v>170</v>
      </c>
      <c r="C109" s="9" t="s">
        <v>167</v>
      </c>
      <c r="D109" s="8" t="s">
        <v>168</v>
      </c>
      <c r="E109" s="9" t="s">
        <v>17</v>
      </c>
      <c r="F109" s="8" t="s">
        <v>427</v>
      </c>
      <c r="G109" s="16"/>
      <c r="H109" s="8">
        <v>70.099999999999994</v>
      </c>
      <c r="I109" s="8">
        <f t="shared" si="14"/>
        <v>35.049999999999997</v>
      </c>
      <c r="J109" s="8">
        <v>78.5</v>
      </c>
      <c r="K109" s="8">
        <f t="shared" si="15"/>
        <v>39.25</v>
      </c>
      <c r="L109" s="8">
        <f t="shared" si="11"/>
        <v>74.3</v>
      </c>
      <c r="M109" s="8">
        <v>3</v>
      </c>
      <c r="N109" s="8"/>
    </row>
    <row r="110" spans="1:14" s="4" customFormat="1" ht="33.950000000000003" customHeight="1">
      <c r="A110" s="8">
        <v>106</v>
      </c>
      <c r="B110" s="8" t="s">
        <v>171</v>
      </c>
      <c r="C110" s="9" t="s">
        <v>167</v>
      </c>
      <c r="D110" s="8" t="s">
        <v>168</v>
      </c>
      <c r="E110" s="9" t="s">
        <v>51</v>
      </c>
      <c r="F110" s="8" t="s">
        <v>427</v>
      </c>
      <c r="G110" s="14">
        <v>1</v>
      </c>
      <c r="H110" s="8">
        <v>87.5</v>
      </c>
      <c r="I110" s="8">
        <f>H110*0.6</f>
        <v>52.5</v>
      </c>
      <c r="J110" s="8">
        <v>79.400000000000006</v>
      </c>
      <c r="K110" s="8">
        <f>J110*0.4</f>
        <v>31.760000000000005</v>
      </c>
      <c r="L110" s="8">
        <f t="shared" si="11"/>
        <v>84.26</v>
      </c>
      <c r="M110" s="8">
        <v>1</v>
      </c>
      <c r="N110" s="8" t="s">
        <v>18</v>
      </c>
    </row>
    <row r="111" spans="1:14" s="4" customFormat="1" ht="33.950000000000003" customHeight="1">
      <c r="A111" s="8">
        <v>107</v>
      </c>
      <c r="B111" s="8" t="s">
        <v>172</v>
      </c>
      <c r="C111" s="9" t="s">
        <v>167</v>
      </c>
      <c r="D111" s="8" t="s">
        <v>168</v>
      </c>
      <c r="E111" s="9" t="s">
        <v>51</v>
      </c>
      <c r="F111" s="8" t="s">
        <v>427</v>
      </c>
      <c r="G111" s="15"/>
      <c r="H111" s="8">
        <v>78.5</v>
      </c>
      <c r="I111" s="8">
        <f t="shared" ref="I111:I112" si="16">H111*0.6</f>
        <v>47.1</v>
      </c>
      <c r="J111" s="8">
        <v>79.599999999999994</v>
      </c>
      <c r="K111" s="8">
        <f>J111*0.4</f>
        <v>31.84</v>
      </c>
      <c r="L111" s="8">
        <f t="shared" si="11"/>
        <v>78.94</v>
      </c>
      <c r="M111" s="8">
        <v>2</v>
      </c>
      <c r="N111" s="8"/>
    </row>
    <row r="112" spans="1:14" s="4" customFormat="1" ht="33.950000000000003" customHeight="1">
      <c r="A112" s="8">
        <v>108</v>
      </c>
      <c r="B112" s="8" t="s">
        <v>173</v>
      </c>
      <c r="C112" s="9" t="s">
        <v>167</v>
      </c>
      <c r="D112" s="8" t="s">
        <v>168</v>
      </c>
      <c r="E112" s="9" t="s">
        <v>51</v>
      </c>
      <c r="F112" s="8" t="s">
        <v>427</v>
      </c>
      <c r="G112" s="16"/>
      <c r="H112" s="8">
        <v>71</v>
      </c>
      <c r="I112" s="8">
        <f t="shared" si="16"/>
        <v>42.6</v>
      </c>
      <c r="J112" s="8">
        <v>75.8</v>
      </c>
      <c r="K112" s="8">
        <f>J112*0.4</f>
        <v>30.32</v>
      </c>
      <c r="L112" s="8">
        <f t="shared" si="11"/>
        <v>72.92</v>
      </c>
      <c r="M112" s="8">
        <v>3</v>
      </c>
      <c r="N112" s="8"/>
    </row>
    <row r="113" spans="1:14" s="4" customFormat="1" ht="33.950000000000003" customHeight="1">
      <c r="A113" s="8">
        <v>109</v>
      </c>
      <c r="B113" s="8" t="s">
        <v>174</v>
      </c>
      <c r="C113" s="9" t="s">
        <v>175</v>
      </c>
      <c r="D113" s="8" t="s">
        <v>176</v>
      </c>
      <c r="E113" s="9" t="s">
        <v>17</v>
      </c>
      <c r="F113" s="8" t="s">
        <v>427</v>
      </c>
      <c r="G113" s="14">
        <v>1</v>
      </c>
      <c r="H113" s="8">
        <v>73.900000000000006</v>
      </c>
      <c r="I113" s="8">
        <f>H113*0.5</f>
        <v>36.950000000000003</v>
      </c>
      <c r="J113" s="8">
        <v>82</v>
      </c>
      <c r="K113" s="8">
        <f>J113*0.5</f>
        <v>41</v>
      </c>
      <c r="L113" s="8">
        <f t="shared" si="11"/>
        <v>77.95</v>
      </c>
      <c r="M113" s="8">
        <v>1</v>
      </c>
      <c r="N113" s="8" t="s">
        <v>18</v>
      </c>
    </row>
    <row r="114" spans="1:14" s="4" customFormat="1" ht="33.950000000000003" customHeight="1">
      <c r="A114" s="8">
        <v>110</v>
      </c>
      <c r="B114" s="8" t="s">
        <v>177</v>
      </c>
      <c r="C114" s="9" t="s">
        <v>175</v>
      </c>
      <c r="D114" s="8" t="s">
        <v>176</v>
      </c>
      <c r="E114" s="9" t="s">
        <v>17</v>
      </c>
      <c r="F114" s="8" t="s">
        <v>427</v>
      </c>
      <c r="G114" s="15"/>
      <c r="H114" s="8">
        <v>68.900000000000006</v>
      </c>
      <c r="I114" s="8">
        <f t="shared" ref="I114:I139" si="17">H114*0.5</f>
        <v>34.450000000000003</v>
      </c>
      <c r="J114" s="8">
        <v>78.900000000000006</v>
      </c>
      <c r="K114" s="8">
        <f t="shared" ref="K114:K139" si="18">J114*0.5</f>
        <v>39.450000000000003</v>
      </c>
      <c r="L114" s="8">
        <f t="shared" si="11"/>
        <v>73.900000000000006</v>
      </c>
      <c r="M114" s="8">
        <v>2</v>
      </c>
      <c r="N114" s="8"/>
    </row>
    <row r="115" spans="1:14" s="4" customFormat="1" ht="33.950000000000003" customHeight="1">
      <c r="A115" s="8">
        <v>111</v>
      </c>
      <c r="B115" s="8" t="s">
        <v>178</v>
      </c>
      <c r="C115" s="9" t="s">
        <v>175</v>
      </c>
      <c r="D115" s="8" t="s">
        <v>176</v>
      </c>
      <c r="E115" s="9" t="s">
        <v>17</v>
      </c>
      <c r="F115" s="8" t="s">
        <v>427</v>
      </c>
      <c r="G115" s="16"/>
      <c r="H115" s="8">
        <v>62.9</v>
      </c>
      <c r="I115" s="8">
        <f t="shared" si="17"/>
        <v>31.45</v>
      </c>
      <c r="J115" s="8">
        <v>77.599999999999994</v>
      </c>
      <c r="K115" s="8">
        <f t="shared" si="18"/>
        <v>38.799999999999997</v>
      </c>
      <c r="L115" s="8">
        <f t="shared" si="11"/>
        <v>70.25</v>
      </c>
      <c r="M115" s="8">
        <v>3</v>
      </c>
      <c r="N115" s="8"/>
    </row>
    <row r="116" spans="1:14" s="4" customFormat="1" ht="33.950000000000003" customHeight="1">
      <c r="A116" s="8">
        <v>112</v>
      </c>
      <c r="B116" s="8" t="s">
        <v>179</v>
      </c>
      <c r="C116" s="9" t="s">
        <v>180</v>
      </c>
      <c r="D116" s="8" t="s">
        <v>181</v>
      </c>
      <c r="E116" s="9" t="s">
        <v>17</v>
      </c>
      <c r="F116" s="8" t="s">
        <v>427</v>
      </c>
      <c r="G116" s="14">
        <v>1</v>
      </c>
      <c r="H116" s="8">
        <v>74.599999999999994</v>
      </c>
      <c r="I116" s="8">
        <f t="shared" si="17"/>
        <v>37.299999999999997</v>
      </c>
      <c r="J116" s="8">
        <v>82.2</v>
      </c>
      <c r="K116" s="8">
        <f t="shared" si="18"/>
        <v>41.1</v>
      </c>
      <c r="L116" s="8">
        <f t="shared" si="11"/>
        <v>78.400000000000006</v>
      </c>
      <c r="M116" s="8">
        <v>1</v>
      </c>
      <c r="N116" s="8" t="s">
        <v>18</v>
      </c>
    </row>
    <row r="117" spans="1:14" s="4" customFormat="1" ht="33.950000000000003" customHeight="1">
      <c r="A117" s="8">
        <v>113</v>
      </c>
      <c r="B117" s="8" t="s">
        <v>182</v>
      </c>
      <c r="C117" s="9" t="s">
        <v>180</v>
      </c>
      <c r="D117" s="8" t="s">
        <v>181</v>
      </c>
      <c r="E117" s="9" t="s">
        <v>17</v>
      </c>
      <c r="F117" s="8" t="s">
        <v>427</v>
      </c>
      <c r="G117" s="15"/>
      <c r="H117" s="8">
        <v>69.599999999999994</v>
      </c>
      <c r="I117" s="8">
        <f t="shared" si="17"/>
        <v>34.799999999999997</v>
      </c>
      <c r="J117" s="8">
        <v>82.06</v>
      </c>
      <c r="K117" s="8">
        <f t="shared" si="18"/>
        <v>41.03</v>
      </c>
      <c r="L117" s="8">
        <f t="shared" si="11"/>
        <v>75.83</v>
      </c>
      <c r="M117" s="8">
        <v>2</v>
      </c>
      <c r="N117" s="8"/>
    </row>
    <row r="118" spans="1:14" s="4" customFormat="1" ht="33.950000000000003" customHeight="1">
      <c r="A118" s="8">
        <v>114</v>
      </c>
      <c r="B118" s="8" t="s">
        <v>183</v>
      </c>
      <c r="C118" s="9" t="s">
        <v>180</v>
      </c>
      <c r="D118" s="8" t="s">
        <v>181</v>
      </c>
      <c r="E118" s="9" t="s">
        <v>17</v>
      </c>
      <c r="F118" s="8" t="s">
        <v>427</v>
      </c>
      <c r="G118" s="16"/>
      <c r="H118" s="8">
        <v>68.8</v>
      </c>
      <c r="I118" s="8">
        <f t="shared" si="17"/>
        <v>34.4</v>
      </c>
      <c r="J118" s="8">
        <v>78.44</v>
      </c>
      <c r="K118" s="8">
        <f t="shared" si="18"/>
        <v>39.22</v>
      </c>
      <c r="L118" s="8">
        <f t="shared" si="11"/>
        <v>73.62</v>
      </c>
      <c r="M118" s="8">
        <v>3</v>
      </c>
      <c r="N118" s="8"/>
    </row>
    <row r="119" spans="1:14" s="4" customFormat="1" ht="33.950000000000003" customHeight="1">
      <c r="A119" s="8">
        <v>115</v>
      </c>
      <c r="B119" s="8" t="s">
        <v>184</v>
      </c>
      <c r="C119" s="9" t="s">
        <v>180</v>
      </c>
      <c r="D119" s="8" t="s">
        <v>181</v>
      </c>
      <c r="E119" s="9" t="s">
        <v>22</v>
      </c>
      <c r="F119" s="8" t="s">
        <v>427</v>
      </c>
      <c r="G119" s="14">
        <v>1</v>
      </c>
      <c r="H119" s="8">
        <v>53.5</v>
      </c>
      <c r="I119" s="8">
        <f t="shared" si="17"/>
        <v>26.75</v>
      </c>
      <c r="J119" s="8">
        <v>80</v>
      </c>
      <c r="K119" s="8">
        <f t="shared" si="18"/>
        <v>40</v>
      </c>
      <c r="L119" s="8">
        <f t="shared" si="11"/>
        <v>66.75</v>
      </c>
      <c r="M119" s="8">
        <v>1</v>
      </c>
      <c r="N119" s="8" t="s">
        <v>18</v>
      </c>
    </row>
    <row r="120" spans="1:14" s="4" customFormat="1" ht="33.950000000000003" customHeight="1">
      <c r="A120" s="8">
        <v>116</v>
      </c>
      <c r="B120" s="8" t="s">
        <v>185</v>
      </c>
      <c r="C120" s="9" t="s">
        <v>180</v>
      </c>
      <c r="D120" s="8" t="s">
        <v>181</v>
      </c>
      <c r="E120" s="9" t="s">
        <v>22</v>
      </c>
      <c r="F120" s="8" t="s">
        <v>427</v>
      </c>
      <c r="G120" s="16"/>
      <c r="H120" s="8">
        <v>49.9</v>
      </c>
      <c r="I120" s="8">
        <f t="shared" si="17"/>
        <v>24.95</v>
      </c>
      <c r="J120" s="8">
        <v>80.400000000000006</v>
      </c>
      <c r="K120" s="8">
        <f t="shared" si="18"/>
        <v>40.200000000000003</v>
      </c>
      <c r="L120" s="8">
        <f t="shared" si="11"/>
        <v>65.150000000000006</v>
      </c>
      <c r="M120" s="8">
        <v>2</v>
      </c>
      <c r="N120" s="8"/>
    </row>
    <row r="121" spans="1:14" s="4" customFormat="1" ht="33.950000000000003" customHeight="1">
      <c r="A121" s="8">
        <v>117</v>
      </c>
      <c r="B121" s="8" t="s">
        <v>186</v>
      </c>
      <c r="C121" s="9" t="s">
        <v>180</v>
      </c>
      <c r="D121" s="8" t="s">
        <v>181</v>
      </c>
      <c r="E121" s="9" t="s">
        <v>110</v>
      </c>
      <c r="F121" s="8" t="s">
        <v>427</v>
      </c>
      <c r="G121" s="14">
        <v>1</v>
      </c>
      <c r="H121" s="8">
        <v>73.599999999999994</v>
      </c>
      <c r="I121" s="8">
        <f t="shared" si="17"/>
        <v>36.799999999999997</v>
      </c>
      <c r="J121" s="8">
        <v>81.64</v>
      </c>
      <c r="K121" s="8">
        <f t="shared" si="18"/>
        <v>40.82</v>
      </c>
      <c r="L121" s="8">
        <f t="shared" si="11"/>
        <v>77.62</v>
      </c>
      <c r="M121" s="8">
        <v>1</v>
      </c>
      <c r="N121" s="8" t="s">
        <v>18</v>
      </c>
    </row>
    <row r="122" spans="1:14" s="4" customFormat="1" ht="33.950000000000003" customHeight="1">
      <c r="A122" s="8">
        <v>118</v>
      </c>
      <c r="B122" s="8" t="s">
        <v>187</v>
      </c>
      <c r="C122" s="9" t="s">
        <v>180</v>
      </c>
      <c r="D122" s="8" t="s">
        <v>181</v>
      </c>
      <c r="E122" s="9" t="s">
        <v>110</v>
      </c>
      <c r="F122" s="8" t="s">
        <v>427</v>
      </c>
      <c r="G122" s="15"/>
      <c r="H122" s="8">
        <v>64.900000000000006</v>
      </c>
      <c r="I122" s="8">
        <f t="shared" si="17"/>
        <v>32.450000000000003</v>
      </c>
      <c r="J122" s="8">
        <v>77.14</v>
      </c>
      <c r="K122" s="8">
        <f t="shared" si="18"/>
        <v>38.57</v>
      </c>
      <c r="L122" s="8">
        <f t="shared" si="11"/>
        <v>71.02000000000001</v>
      </c>
      <c r="M122" s="8">
        <v>2</v>
      </c>
      <c r="N122" s="8"/>
    </row>
    <row r="123" spans="1:14" s="4" customFormat="1" ht="33.950000000000003" customHeight="1">
      <c r="A123" s="8">
        <v>119</v>
      </c>
      <c r="B123" s="8" t="s">
        <v>188</v>
      </c>
      <c r="C123" s="9" t="s">
        <v>180</v>
      </c>
      <c r="D123" s="8" t="s">
        <v>181</v>
      </c>
      <c r="E123" s="9" t="s">
        <v>110</v>
      </c>
      <c r="F123" s="8" t="s">
        <v>427</v>
      </c>
      <c r="G123" s="16"/>
      <c r="H123" s="8">
        <v>64.5</v>
      </c>
      <c r="I123" s="8">
        <f t="shared" si="17"/>
        <v>32.25</v>
      </c>
      <c r="J123" s="8">
        <v>76.739999999999995</v>
      </c>
      <c r="K123" s="8">
        <f t="shared" si="18"/>
        <v>38.369999999999997</v>
      </c>
      <c r="L123" s="8">
        <f t="shared" si="11"/>
        <v>70.62</v>
      </c>
      <c r="M123" s="8">
        <v>3</v>
      </c>
      <c r="N123" s="8"/>
    </row>
    <row r="124" spans="1:14" s="4" customFormat="1" ht="33.950000000000003" customHeight="1">
      <c r="A124" s="8">
        <v>120</v>
      </c>
      <c r="B124" s="8" t="s">
        <v>189</v>
      </c>
      <c r="C124" s="9" t="s">
        <v>180</v>
      </c>
      <c r="D124" s="8" t="s">
        <v>181</v>
      </c>
      <c r="E124" s="9" t="s">
        <v>163</v>
      </c>
      <c r="F124" s="8" t="s">
        <v>427</v>
      </c>
      <c r="G124" s="14">
        <v>1</v>
      </c>
      <c r="H124" s="8">
        <v>75.8</v>
      </c>
      <c r="I124" s="8">
        <f t="shared" si="17"/>
        <v>37.9</v>
      </c>
      <c r="J124" s="8">
        <v>82.74</v>
      </c>
      <c r="K124" s="8">
        <f t="shared" si="18"/>
        <v>41.37</v>
      </c>
      <c r="L124" s="8">
        <f t="shared" si="11"/>
        <v>79.27</v>
      </c>
      <c r="M124" s="8">
        <v>1</v>
      </c>
      <c r="N124" s="8" t="s">
        <v>18</v>
      </c>
    </row>
    <row r="125" spans="1:14" s="4" customFormat="1" ht="33.950000000000003" customHeight="1">
      <c r="A125" s="8">
        <v>121</v>
      </c>
      <c r="B125" s="8" t="s">
        <v>190</v>
      </c>
      <c r="C125" s="9" t="s">
        <v>180</v>
      </c>
      <c r="D125" s="8" t="s">
        <v>181</v>
      </c>
      <c r="E125" s="9" t="s">
        <v>163</v>
      </c>
      <c r="F125" s="8" t="s">
        <v>427</v>
      </c>
      <c r="G125" s="15"/>
      <c r="H125" s="8">
        <v>54.5</v>
      </c>
      <c r="I125" s="8">
        <f t="shared" si="17"/>
        <v>27.25</v>
      </c>
      <c r="J125" s="8">
        <v>75.38</v>
      </c>
      <c r="K125" s="8">
        <f t="shared" si="18"/>
        <v>37.69</v>
      </c>
      <c r="L125" s="8">
        <f t="shared" si="11"/>
        <v>64.94</v>
      </c>
      <c r="M125" s="8">
        <v>2</v>
      </c>
      <c r="N125" s="8"/>
    </row>
    <row r="126" spans="1:14" s="4" customFormat="1" ht="33.950000000000003" customHeight="1">
      <c r="A126" s="8">
        <v>122</v>
      </c>
      <c r="B126" s="8" t="s">
        <v>191</v>
      </c>
      <c r="C126" s="9" t="s">
        <v>180</v>
      </c>
      <c r="D126" s="8" t="s">
        <v>181</v>
      </c>
      <c r="E126" s="9" t="s">
        <v>163</v>
      </c>
      <c r="F126" s="8" t="s">
        <v>427</v>
      </c>
      <c r="G126" s="16"/>
      <c r="H126" s="8">
        <v>48.2</v>
      </c>
      <c r="I126" s="8">
        <f t="shared" si="17"/>
        <v>24.1</v>
      </c>
      <c r="J126" s="8">
        <v>0</v>
      </c>
      <c r="K126" s="8">
        <f t="shared" si="18"/>
        <v>0</v>
      </c>
      <c r="L126" s="8">
        <f t="shared" si="11"/>
        <v>24.1</v>
      </c>
      <c r="M126" s="8"/>
      <c r="N126" s="8"/>
    </row>
    <row r="127" spans="1:14" s="4" customFormat="1" ht="33.950000000000003" customHeight="1">
      <c r="A127" s="8">
        <v>123</v>
      </c>
      <c r="B127" s="8" t="s">
        <v>192</v>
      </c>
      <c r="C127" s="9" t="s">
        <v>180</v>
      </c>
      <c r="D127" s="8" t="s">
        <v>181</v>
      </c>
      <c r="E127" s="9" t="s">
        <v>193</v>
      </c>
      <c r="F127" s="8" t="s">
        <v>427</v>
      </c>
      <c r="G127" s="14">
        <v>1</v>
      </c>
      <c r="H127" s="8">
        <v>72.7</v>
      </c>
      <c r="I127" s="8">
        <f t="shared" si="17"/>
        <v>36.35</v>
      </c>
      <c r="J127" s="8">
        <v>82.92</v>
      </c>
      <c r="K127" s="8">
        <f t="shared" si="18"/>
        <v>41.46</v>
      </c>
      <c r="L127" s="8">
        <f t="shared" si="11"/>
        <v>77.81</v>
      </c>
      <c r="M127" s="8">
        <v>1</v>
      </c>
      <c r="N127" s="8" t="s">
        <v>18</v>
      </c>
    </row>
    <row r="128" spans="1:14" s="4" customFormat="1" ht="33.950000000000003" customHeight="1">
      <c r="A128" s="8">
        <v>124</v>
      </c>
      <c r="B128" s="8" t="s">
        <v>194</v>
      </c>
      <c r="C128" s="9" t="s">
        <v>180</v>
      </c>
      <c r="D128" s="8" t="s">
        <v>181</v>
      </c>
      <c r="E128" s="9" t="s">
        <v>193</v>
      </c>
      <c r="F128" s="8" t="s">
        <v>427</v>
      </c>
      <c r="G128" s="15"/>
      <c r="H128" s="8">
        <v>68.099999999999994</v>
      </c>
      <c r="I128" s="8">
        <f t="shared" si="17"/>
        <v>34.049999999999997</v>
      </c>
      <c r="J128" s="8">
        <v>81.8</v>
      </c>
      <c r="K128" s="8">
        <f t="shared" si="18"/>
        <v>40.9</v>
      </c>
      <c r="L128" s="8">
        <f t="shared" si="11"/>
        <v>74.949999999999989</v>
      </c>
      <c r="M128" s="8">
        <v>2</v>
      </c>
      <c r="N128" s="8"/>
    </row>
    <row r="129" spans="1:14" s="4" customFormat="1" ht="33.950000000000003" customHeight="1">
      <c r="A129" s="8">
        <v>125</v>
      </c>
      <c r="B129" s="8" t="s">
        <v>195</v>
      </c>
      <c r="C129" s="9" t="s">
        <v>180</v>
      </c>
      <c r="D129" s="8" t="s">
        <v>181</v>
      </c>
      <c r="E129" s="9" t="s">
        <v>193</v>
      </c>
      <c r="F129" s="8" t="s">
        <v>427</v>
      </c>
      <c r="G129" s="16"/>
      <c r="H129" s="8">
        <v>67</v>
      </c>
      <c r="I129" s="8">
        <f t="shared" si="17"/>
        <v>33.5</v>
      </c>
      <c r="J129" s="8">
        <v>77.180000000000007</v>
      </c>
      <c r="K129" s="8">
        <f t="shared" si="18"/>
        <v>38.590000000000003</v>
      </c>
      <c r="L129" s="8">
        <f t="shared" si="11"/>
        <v>72.09</v>
      </c>
      <c r="M129" s="8">
        <v>3</v>
      </c>
      <c r="N129" s="8"/>
    </row>
    <row r="130" spans="1:14" s="4" customFormat="1" ht="33.950000000000003" customHeight="1">
      <c r="A130" s="8">
        <v>126</v>
      </c>
      <c r="B130" s="8" t="s">
        <v>196</v>
      </c>
      <c r="C130" s="9" t="s">
        <v>197</v>
      </c>
      <c r="D130" s="8" t="s">
        <v>198</v>
      </c>
      <c r="E130" s="9" t="s">
        <v>17</v>
      </c>
      <c r="F130" s="8" t="s">
        <v>427</v>
      </c>
      <c r="G130" s="14">
        <v>1</v>
      </c>
      <c r="H130" s="8">
        <v>73.400000000000006</v>
      </c>
      <c r="I130" s="8">
        <f t="shared" si="17"/>
        <v>36.700000000000003</v>
      </c>
      <c r="J130" s="8">
        <v>78.7</v>
      </c>
      <c r="K130" s="8">
        <f t="shared" si="18"/>
        <v>39.35</v>
      </c>
      <c r="L130" s="8">
        <f t="shared" si="11"/>
        <v>76.050000000000011</v>
      </c>
      <c r="M130" s="8">
        <v>1</v>
      </c>
      <c r="N130" s="8" t="s">
        <v>18</v>
      </c>
    </row>
    <row r="131" spans="1:14" s="4" customFormat="1" ht="33.950000000000003" customHeight="1">
      <c r="A131" s="8">
        <v>127</v>
      </c>
      <c r="B131" s="8" t="s">
        <v>199</v>
      </c>
      <c r="C131" s="9" t="s">
        <v>197</v>
      </c>
      <c r="D131" s="8" t="s">
        <v>198</v>
      </c>
      <c r="E131" s="9" t="s">
        <v>17</v>
      </c>
      <c r="F131" s="8" t="s">
        <v>427</v>
      </c>
      <c r="G131" s="15"/>
      <c r="H131" s="8">
        <v>63.8</v>
      </c>
      <c r="I131" s="8">
        <f t="shared" si="17"/>
        <v>31.9</v>
      </c>
      <c r="J131" s="8">
        <v>82.7</v>
      </c>
      <c r="K131" s="8">
        <f t="shared" si="18"/>
        <v>41.35</v>
      </c>
      <c r="L131" s="8">
        <f t="shared" si="11"/>
        <v>73.25</v>
      </c>
      <c r="M131" s="8">
        <v>2</v>
      </c>
      <c r="N131" s="8"/>
    </row>
    <row r="132" spans="1:14" s="4" customFormat="1" ht="33.950000000000003" customHeight="1">
      <c r="A132" s="8">
        <v>128</v>
      </c>
      <c r="B132" s="8" t="s">
        <v>200</v>
      </c>
      <c r="C132" s="9" t="s">
        <v>197</v>
      </c>
      <c r="D132" s="8" t="s">
        <v>198</v>
      </c>
      <c r="E132" s="9" t="s">
        <v>17</v>
      </c>
      <c r="F132" s="8" t="s">
        <v>427</v>
      </c>
      <c r="G132" s="15"/>
      <c r="H132" s="8">
        <v>65.3</v>
      </c>
      <c r="I132" s="8">
        <f t="shared" si="17"/>
        <v>32.65</v>
      </c>
      <c r="J132" s="8">
        <v>79.8</v>
      </c>
      <c r="K132" s="8">
        <f t="shared" si="18"/>
        <v>39.9</v>
      </c>
      <c r="L132" s="8">
        <f t="shared" si="11"/>
        <v>72.55</v>
      </c>
      <c r="M132" s="8">
        <v>3</v>
      </c>
      <c r="N132" s="8"/>
    </row>
    <row r="133" spans="1:14" s="4" customFormat="1" ht="33.950000000000003" customHeight="1">
      <c r="A133" s="8">
        <v>129</v>
      </c>
      <c r="B133" s="8" t="s">
        <v>201</v>
      </c>
      <c r="C133" s="9" t="s">
        <v>197</v>
      </c>
      <c r="D133" s="8" t="s">
        <v>198</v>
      </c>
      <c r="E133" s="9" t="s">
        <v>22</v>
      </c>
      <c r="F133" s="8" t="s">
        <v>427</v>
      </c>
      <c r="G133" s="14">
        <v>1</v>
      </c>
      <c r="H133" s="8">
        <v>79.400000000000006</v>
      </c>
      <c r="I133" s="8">
        <f t="shared" si="17"/>
        <v>39.700000000000003</v>
      </c>
      <c r="J133" s="8">
        <v>80.2</v>
      </c>
      <c r="K133" s="8">
        <f t="shared" si="18"/>
        <v>40.1</v>
      </c>
      <c r="L133" s="8">
        <f t="shared" si="11"/>
        <v>79.800000000000011</v>
      </c>
      <c r="M133" s="8">
        <v>1</v>
      </c>
      <c r="N133" s="8" t="s">
        <v>18</v>
      </c>
    </row>
    <row r="134" spans="1:14" s="4" customFormat="1" ht="33.950000000000003" customHeight="1">
      <c r="A134" s="8">
        <v>130</v>
      </c>
      <c r="B134" s="8" t="s">
        <v>202</v>
      </c>
      <c r="C134" s="9" t="s">
        <v>197</v>
      </c>
      <c r="D134" s="8" t="s">
        <v>198</v>
      </c>
      <c r="E134" s="9" t="s">
        <v>22</v>
      </c>
      <c r="F134" s="8" t="s">
        <v>427</v>
      </c>
      <c r="G134" s="15"/>
      <c r="H134" s="8">
        <v>72.3</v>
      </c>
      <c r="I134" s="8">
        <f t="shared" si="17"/>
        <v>36.15</v>
      </c>
      <c r="J134" s="8">
        <v>82.1</v>
      </c>
      <c r="K134" s="8">
        <f t="shared" si="18"/>
        <v>41.05</v>
      </c>
      <c r="L134" s="8">
        <f t="shared" si="11"/>
        <v>77.199999999999989</v>
      </c>
      <c r="M134" s="8">
        <v>2</v>
      </c>
      <c r="N134" s="8"/>
    </row>
    <row r="135" spans="1:14" s="4" customFormat="1" ht="33.950000000000003" customHeight="1">
      <c r="A135" s="8">
        <v>131</v>
      </c>
      <c r="B135" s="8" t="s">
        <v>203</v>
      </c>
      <c r="C135" s="9" t="s">
        <v>197</v>
      </c>
      <c r="D135" s="8" t="s">
        <v>198</v>
      </c>
      <c r="E135" s="9" t="s">
        <v>22</v>
      </c>
      <c r="F135" s="8" t="s">
        <v>427</v>
      </c>
      <c r="G135" s="15"/>
      <c r="H135" s="8">
        <v>75.099999999999994</v>
      </c>
      <c r="I135" s="8">
        <f t="shared" si="17"/>
        <v>37.549999999999997</v>
      </c>
      <c r="J135" s="8">
        <v>78.5</v>
      </c>
      <c r="K135" s="8">
        <f t="shared" si="18"/>
        <v>39.25</v>
      </c>
      <c r="L135" s="8">
        <f t="shared" si="11"/>
        <v>76.8</v>
      </c>
      <c r="M135" s="8">
        <v>3</v>
      </c>
      <c r="N135" s="8"/>
    </row>
    <row r="136" spans="1:14" s="4" customFormat="1" ht="33.950000000000003" customHeight="1">
      <c r="A136" s="8">
        <v>132</v>
      </c>
      <c r="B136" s="8" t="s">
        <v>204</v>
      </c>
      <c r="C136" s="9" t="s">
        <v>205</v>
      </c>
      <c r="D136" s="8" t="s">
        <v>206</v>
      </c>
      <c r="E136" s="9" t="s">
        <v>17</v>
      </c>
      <c r="F136" s="8" t="s">
        <v>427</v>
      </c>
      <c r="G136" s="8">
        <v>1</v>
      </c>
      <c r="H136" s="8">
        <v>53.8</v>
      </c>
      <c r="I136" s="8">
        <f t="shared" si="17"/>
        <v>26.9</v>
      </c>
      <c r="J136" s="8">
        <v>82.18</v>
      </c>
      <c r="K136" s="8">
        <f t="shared" si="18"/>
        <v>41.09</v>
      </c>
      <c r="L136" s="8">
        <f t="shared" si="11"/>
        <v>67.990000000000009</v>
      </c>
      <c r="M136" s="8">
        <v>1</v>
      </c>
      <c r="N136" s="8" t="s">
        <v>18</v>
      </c>
    </row>
    <row r="137" spans="1:14" s="4" customFormat="1" ht="33.950000000000003" customHeight="1">
      <c r="A137" s="8">
        <v>133</v>
      </c>
      <c r="B137" s="8" t="s">
        <v>207</v>
      </c>
      <c r="C137" s="9" t="s">
        <v>208</v>
      </c>
      <c r="D137" s="8" t="s">
        <v>209</v>
      </c>
      <c r="E137" s="9" t="s">
        <v>17</v>
      </c>
      <c r="F137" s="8" t="s">
        <v>427</v>
      </c>
      <c r="G137" s="15">
        <v>1</v>
      </c>
      <c r="H137" s="8">
        <v>70.3</v>
      </c>
      <c r="I137" s="8">
        <f t="shared" si="17"/>
        <v>35.15</v>
      </c>
      <c r="J137" s="8">
        <v>81.5</v>
      </c>
      <c r="K137" s="8">
        <f t="shared" si="18"/>
        <v>40.75</v>
      </c>
      <c r="L137" s="8">
        <f t="shared" si="11"/>
        <v>75.900000000000006</v>
      </c>
      <c r="M137" s="8">
        <v>1</v>
      </c>
      <c r="N137" s="8" t="s">
        <v>18</v>
      </c>
    </row>
    <row r="138" spans="1:14" s="4" customFormat="1" ht="33.950000000000003" customHeight="1">
      <c r="A138" s="8">
        <v>134</v>
      </c>
      <c r="B138" s="8" t="s">
        <v>210</v>
      </c>
      <c r="C138" s="9" t="s">
        <v>208</v>
      </c>
      <c r="D138" s="8" t="s">
        <v>209</v>
      </c>
      <c r="E138" s="9" t="s">
        <v>17</v>
      </c>
      <c r="F138" s="8" t="s">
        <v>427</v>
      </c>
      <c r="G138" s="15"/>
      <c r="H138" s="8">
        <v>70.3</v>
      </c>
      <c r="I138" s="8">
        <f t="shared" si="17"/>
        <v>35.15</v>
      </c>
      <c r="J138" s="8">
        <v>79.400000000000006</v>
      </c>
      <c r="K138" s="8">
        <f t="shared" si="18"/>
        <v>39.700000000000003</v>
      </c>
      <c r="L138" s="8">
        <f>I138+K138</f>
        <v>74.849999999999994</v>
      </c>
      <c r="M138" s="8">
        <v>2</v>
      </c>
      <c r="N138" s="8"/>
    </row>
    <row r="139" spans="1:14" s="4" customFormat="1" ht="33.950000000000003" customHeight="1">
      <c r="A139" s="8">
        <v>135</v>
      </c>
      <c r="B139" s="8" t="s">
        <v>211</v>
      </c>
      <c r="C139" s="9" t="s">
        <v>208</v>
      </c>
      <c r="D139" s="8" t="s">
        <v>209</v>
      </c>
      <c r="E139" s="9" t="s">
        <v>17</v>
      </c>
      <c r="F139" s="8" t="s">
        <v>427</v>
      </c>
      <c r="G139" s="16"/>
      <c r="H139" s="8">
        <v>59.8</v>
      </c>
      <c r="I139" s="8">
        <f t="shared" si="17"/>
        <v>29.9</v>
      </c>
      <c r="J139" s="8">
        <v>79.5</v>
      </c>
      <c r="K139" s="8">
        <f t="shared" si="18"/>
        <v>39.75</v>
      </c>
      <c r="L139" s="8">
        <f t="shared" ref="L139:L199" si="19">I139+K139</f>
        <v>69.650000000000006</v>
      </c>
      <c r="M139" s="8">
        <v>3</v>
      </c>
      <c r="N139" s="8"/>
    </row>
    <row r="140" spans="1:14" s="4" customFormat="1" ht="33.950000000000003" customHeight="1">
      <c r="A140" s="8">
        <v>136</v>
      </c>
      <c r="B140" s="8" t="s">
        <v>212</v>
      </c>
      <c r="C140" s="9" t="s">
        <v>208</v>
      </c>
      <c r="D140" s="8" t="s">
        <v>209</v>
      </c>
      <c r="E140" s="9" t="s">
        <v>213</v>
      </c>
      <c r="F140" s="8" t="s">
        <v>427</v>
      </c>
      <c r="G140" s="8">
        <v>1</v>
      </c>
      <c r="H140" s="8"/>
      <c r="I140" s="8"/>
      <c r="J140" s="8">
        <v>80.260000000000005</v>
      </c>
      <c r="K140" s="11"/>
      <c r="L140" s="8">
        <v>80.260000000000005</v>
      </c>
      <c r="M140" s="8">
        <v>1</v>
      </c>
      <c r="N140" s="8" t="s">
        <v>18</v>
      </c>
    </row>
    <row r="141" spans="1:14" s="4" customFormat="1" ht="33.950000000000003" customHeight="1">
      <c r="A141" s="8">
        <v>137</v>
      </c>
      <c r="B141" s="8" t="s">
        <v>214</v>
      </c>
      <c r="C141" s="9" t="s">
        <v>208</v>
      </c>
      <c r="D141" s="8" t="s">
        <v>209</v>
      </c>
      <c r="E141" s="9" t="s">
        <v>215</v>
      </c>
      <c r="F141" s="8" t="s">
        <v>427</v>
      </c>
      <c r="G141" s="8">
        <v>1</v>
      </c>
      <c r="H141" s="8"/>
      <c r="I141" s="8"/>
      <c r="J141" s="8">
        <v>79.94</v>
      </c>
      <c r="K141" s="11"/>
      <c r="L141" s="8">
        <v>79.94</v>
      </c>
      <c r="M141" s="8">
        <v>1</v>
      </c>
      <c r="N141" s="8" t="s">
        <v>18</v>
      </c>
    </row>
    <row r="142" spans="1:14" s="4" customFormat="1" ht="33.950000000000003" customHeight="1">
      <c r="A142" s="8">
        <v>138</v>
      </c>
      <c r="B142" s="8" t="s">
        <v>216</v>
      </c>
      <c r="C142" s="9" t="s">
        <v>217</v>
      </c>
      <c r="D142" s="8" t="s">
        <v>218</v>
      </c>
      <c r="E142" s="9" t="s">
        <v>17</v>
      </c>
      <c r="F142" s="8" t="s">
        <v>427</v>
      </c>
      <c r="G142" s="14">
        <v>1</v>
      </c>
      <c r="H142" s="8">
        <v>76</v>
      </c>
      <c r="I142" s="8">
        <f>H142*0.5</f>
        <v>38</v>
      </c>
      <c r="J142" s="8">
        <v>83.5</v>
      </c>
      <c r="K142" s="8">
        <f>J142*0.5</f>
        <v>41.75</v>
      </c>
      <c r="L142" s="8">
        <f t="shared" si="19"/>
        <v>79.75</v>
      </c>
      <c r="M142" s="8">
        <v>1</v>
      </c>
      <c r="N142" s="8" t="s">
        <v>18</v>
      </c>
    </row>
    <row r="143" spans="1:14" s="4" customFormat="1" ht="33.950000000000003" customHeight="1">
      <c r="A143" s="8">
        <v>139</v>
      </c>
      <c r="B143" s="8" t="s">
        <v>219</v>
      </c>
      <c r="C143" s="9" t="s">
        <v>217</v>
      </c>
      <c r="D143" s="8" t="s">
        <v>218</v>
      </c>
      <c r="E143" s="9" t="s">
        <v>17</v>
      </c>
      <c r="F143" s="8" t="s">
        <v>427</v>
      </c>
      <c r="G143" s="15"/>
      <c r="H143" s="8">
        <v>73.2</v>
      </c>
      <c r="I143" s="8">
        <f>H143*0.5</f>
        <v>36.6</v>
      </c>
      <c r="J143" s="8">
        <v>81.8</v>
      </c>
      <c r="K143" s="8">
        <f>J143*0.5</f>
        <v>40.9</v>
      </c>
      <c r="L143" s="8">
        <f t="shared" si="19"/>
        <v>77.5</v>
      </c>
      <c r="M143" s="8">
        <v>2</v>
      </c>
      <c r="N143" s="8"/>
    </row>
    <row r="144" spans="1:14" s="4" customFormat="1" ht="33.950000000000003" customHeight="1">
      <c r="A144" s="8">
        <v>140</v>
      </c>
      <c r="B144" s="8" t="s">
        <v>220</v>
      </c>
      <c r="C144" s="9" t="s">
        <v>217</v>
      </c>
      <c r="D144" s="8" t="s">
        <v>218</v>
      </c>
      <c r="E144" s="9" t="s">
        <v>17</v>
      </c>
      <c r="F144" s="8" t="s">
        <v>427</v>
      </c>
      <c r="G144" s="15"/>
      <c r="H144" s="8">
        <v>73.8</v>
      </c>
      <c r="I144" s="8">
        <f>H144*0.5</f>
        <v>36.9</v>
      </c>
      <c r="J144" s="8">
        <v>80</v>
      </c>
      <c r="K144" s="8">
        <f>J144*0.5</f>
        <v>40</v>
      </c>
      <c r="L144" s="8">
        <f t="shared" si="19"/>
        <v>76.900000000000006</v>
      </c>
      <c r="M144" s="8">
        <v>3</v>
      </c>
      <c r="N144" s="8"/>
    </row>
    <row r="145" spans="1:14" s="4" customFormat="1" ht="33.950000000000003" customHeight="1">
      <c r="A145" s="8">
        <v>141</v>
      </c>
      <c r="B145" s="8" t="s">
        <v>221</v>
      </c>
      <c r="C145" s="9" t="s">
        <v>217</v>
      </c>
      <c r="D145" s="8" t="s">
        <v>218</v>
      </c>
      <c r="E145" s="9" t="s">
        <v>51</v>
      </c>
      <c r="F145" s="8" t="s">
        <v>427</v>
      </c>
      <c r="G145" s="14">
        <v>1</v>
      </c>
      <c r="H145" s="8">
        <v>75</v>
      </c>
      <c r="I145" s="8">
        <f>H145*0.6</f>
        <v>45</v>
      </c>
      <c r="J145" s="8">
        <v>80.239999999999995</v>
      </c>
      <c r="K145" s="10">
        <f>J145*0.4</f>
        <v>32.095999999999997</v>
      </c>
      <c r="L145" s="10">
        <f t="shared" si="19"/>
        <v>77.096000000000004</v>
      </c>
      <c r="M145" s="8">
        <v>1</v>
      </c>
      <c r="N145" s="8" t="s">
        <v>18</v>
      </c>
    </row>
    <row r="146" spans="1:14" s="4" customFormat="1" ht="33.950000000000003" customHeight="1">
      <c r="A146" s="8">
        <v>142</v>
      </c>
      <c r="B146" s="8" t="s">
        <v>222</v>
      </c>
      <c r="C146" s="9" t="s">
        <v>217</v>
      </c>
      <c r="D146" s="8" t="s">
        <v>218</v>
      </c>
      <c r="E146" s="9" t="s">
        <v>51</v>
      </c>
      <c r="F146" s="8" t="s">
        <v>427</v>
      </c>
      <c r="G146" s="15"/>
      <c r="H146" s="8">
        <v>68</v>
      </c>
      <c r="I146" s="8">
        <f>H146*0.6</f>
        <v>40.799999999999997</v>
      </c>
      <c r="J146" s="8">
        <v>77.56</v>
      </c>
      <c r="K146" s="10">
        <f>J146*0.4</f>
        <v>31.024000000000001</v>
      </c>
      <c r="L146" s="10">
        <f t="shared" si="19"/>
        <v>71.823999999999998</v>
      </c>
      <c r="M146" s="8">
        <v>2</v>
      </c>
      <c r="N146" s="8"/>
    </row>
    <row r="147" spans="1:14" s="4" customFormat="1" ht="33.950000000000003" customHeight="1">
      <c r="A147" s="8">
        <v>143</v>
      </c>
      <c r="B147" s="8" t="s">
        <v>223</v>
      </c>
      <c r="C147" s="9" t="s">
        <v>217</v>
      </c>
      <c r="D147" s="8" t="s">
        <v>218</v>
      </c>
      <c r="E147" s="9" t="s">
        <v>51</v>
      </c>
      <c r="F147" s="8" t="s">
        <v>427</v>
      </c>
      <c r="G147" s="15"/>
      <c r="H147" s="8">
        <v>60</v>
      </c>
      <c r="I147" s="8">
        <f>H147*0.6</f>
        <v>36</v>
      </c>
      <c r="J147" s="8">
        <v>78.8</v>
      </c>
      <c r="K147" s="10">
        <f>J147*0.4</f>
        <v>31.52</v>
      </c>
      <c r="L147" s="10">
        <f t="shared" si="19"/>
        <v>67.52</v>
      </c>
      <c r="M147" s="8">
        <v>3</v>
      </c>
      <c r="N147" s="8"/>
    </row>
    <row r="148" spans="1:14" s="4" customFormat="1" ht="33.950000000000003" customHeight="1">
      <c r="A148" s="8">
        <v>144</v>
      </c>
      <c r="B148" s="8" t="s">
        <v>224</v>
      </c>
      <c r="C148" s="9" t="s">
        <v>217</v>
      </c>
      <c r="D148" s="8" t="s">
        <v>218</v>
      </c>
      <c r="E148" s="9" t="s">
        <v>51</v>
      </c>
      <c r="F148" s="8" t="s">
        <v>427</v>
      </c>
      <c r="G148" s="15"/>
      <c r="H148" s="8">
        <v>60</v>
      </c>
      <c r="I148" s="8">
        <f>H148*0.6</f>
        <v>36</v>
      </c>
      <c r="J148" s="8">
        <v>78.48</v>
      </c>
      <c r="K148" s="10">
        <f>J148*0.4</f>
        <v>31.392000000000003</v>
      </c>
      <c r="L148" s="10">
        <f t="shared" si="19"/>
        <v>67.391999999999996</v>
      </c>
      <c r="M148" s="8">
        <v>4</v>
      </c>
      <c r="N148" s="8"/>
    </row>
    <row r="149" spans="1:14" s="4" customFormat="1" ht="33.950000000000003" customHeight="1">
      <c r="A149" s="8">
        <v>145</v>
      </c>
      <c r="B149" s="8" t="s">
        <v>225</v>
      </c>
      <c r="C149" s="9" t="s">
        <v>226</v>
      </c>
      <c r="D149" s="8" t="s">
        <v>227</v>
      </c>
      <c r="E149" s="9" t="s">
        <v>17</v>
      </c>
      <c r="F149" s="8" t="s">
        <v>427</v>
      </c>
      <c r="G149" s="14">
        <v>1</v>
      </c>
      <c r="H149" s="8">
        <v>75</v>
      </c>
      <c r="I149" s="8">
        <f>H149*0.5</f>
        <v>37.5</v>
      </c>
      <c r="J149" s="8">
        <v>83</v>
      </c>
      <c r="K149" s="8">
        <f>J149*0.5</f>
        <v>41.5</v>
      </c>
      <c r="L149" s="8">
        <f t="shared" si="19"/>
        <v>79</v>
      </c>
      <c r="M149" s="8">
        <v>1</v>
      </c>
      <c r="N149" s="8" t="s">
        <v>18</v>
      </c>
    </row>
    <row r="150" spans="1:14" s="4" customFormat="1" ht="33.950000000000003" customHeight="1">
      <c r="A150" s="8">
        <v>146</v>
      </c>
      <c r="B150" s="8" t="s">
        <v>228</v>
      </c>
      <c r="C150" s="9" t="s">
        <v>226</v>
      </c>
      <c r="D150" s="8" t="s">
        <v>227</v>
      </c>
      <c r="E150" s="9" t="s">
        <v>17</v>
      </c>
      <c r="F150" s="8" t="s">
        <v>427</v>
      </c>
      <c r="G150" s="15"/>
      <c r="H150" s="8">
        <v>69.2</v>
      </c>
      <c r="I150" s="8">
        <f t="shared" ref="I150:I158" si="20">H150*0.5</f>
        <v>34.6</v>
      </c>
      <c r="J150" s="8">
        <v>79.900000000000006</v>
      </c>
      <c r="K150" s="8">
        <f t="shared" ref="K150:K158" si="21">J150*0.5</f>
        <v>39.950000000000003</v>
      </c>
      <c r="L150" s="8">
        <f t="shared" si="19"/>
        <v>74.550000000000011</v>
      </c>
      <c r="M150" s="8">
        <v>2</v>
      </c>
      <c r="N150" s="8"/>
    </row>
    <row r="151" spans="1:14" s="4" customFormat="1" ht="33.950000000000003" customHeight="1">
      <c r="A151" s="8">
        <v>147</v>
      </c>
      <c r="B151" s="8" t="s">
        <v>229</v>
      </c>
      <c r="C151" s="9" t="s">
        <v>226</v>
      </c>
      <c r="D151" s="8" t="s">
        <v>227</v>
      </c>
      <c r="E151" s="9" t="s">
        <v>17</v>
      </c>
      <c r="F151" s="8" t="s">
        <v>427</v>
      </c>
      <c r="G151" s="16"/>
      <c r="H151" s="8">
        <v>66.400000000000006</v>
      </c>
      <c r="I151" s="8">
        <f t="shared" si="20"/>
        <v>33.200000000000003</v>
      </c>
      <c r="J151" s="8">
        <v>79.599999999999994</v>
      </c>
      <c r="K151" s="8">
        <f t="shared" si="21"/>
        <v>39.799999999999997</v>
      </c>
      <c r="L151" s="8">
        <f t="shared" si="19"/>
        <v>73</v>
      </c>
      <c r="M151" s="8">
        <v>3</v>
      </c>
      <c r="N151" s="8"/>
    </row>
    <row r="152" spans="1:14" s="4" customFormat="1" ht="33.950000000000003" customHeight="1">
      <c r="A152" s="8">
        <v>148</v>
      </c>
      <c r="B152" s="8" t="s">
        <v>233</v>
      </c>
      <c r="C152" s="9" t="s">
        <v>231</v>
      </c>
      <c r="D152" s="8" t="s">
        <v>232</v>
      </c>
      <c r="E152" s="9" t="s">
        <v>17</v>
      </c>
      <c r="F152" s="8" t="s">
        <v>427</v>
      </c>
      <c r="G152" s="14">
        <v>1</v>
      </c>
      <c r="H152" s="8">
        <v>65.5</v>
      </c>
      <c r="I152" s="8">
        <f>H152*0.5</f>
        <v>32.75</v>
      </c>
      <c r="J152" s="8">
        <v>80.62</v>
      </c>
      <c r="K152" s="8">
        <f>J152*0.5</f>
        <v>40.31</v>
      </c>
      <c r="L152" s="8">
        <f>I152+K152</f>
        <v>73.06</v>
      </c>
      <c r="M152" s="8">
        <v>1</v>
      </c>
      <c r="N152" s="8" t="s">
        <v>18</v>
      </c>
    </row>
    <row r="153" spans="1:14" s="4" customFormat="1" ht="33.950000000000003" customHeight="1">
      <c r="A153" s="8">
        <v>149</v>
      </c>
      <c r="B153" s="8" t="s">
        <v>230</v>
      </c>
      <c r="C153" s="9" t="s">
        <v>231</v>
      </c>
      <c r="D153" s="8" t="s">
        <v>232</v>
      </c>
      <c r="E153" s="9" t="s">
        <v>17</v>
      </c>
      <c r="F153" s="8" t="s">
        <v>427</v>
      </c>
      <c r="G153" s="15"/>
      <c r="H153" s="8">
        <v>66</v>
      </c>
      <c r="I153" s="8">
        <f t="shared" si="20"/>
        <v>33</v>
      </c>
      <c r="J153" s="8">
        <v>78.06</v>
      </c>
      <c r="K153" s="8">
        <f t="shared" si="21"/>
        <v>39.03</v>
      </c>
      <c r="L153" s="8">
        <f t="shared" si="19"/>
        <v>72.03</v>
      </c>
      <c r="M153" s="8">
        <v>2</v>
      </c>
      <c r="N153" s="8"/>
    </row>
    <row r="154" spans="1:14" s="4" customFormat="1" ht="33.950000000000003" customHeight="1">
      <c r="A154" s="8">
        <v>150</v>
      </c>
      <c r="B154" s="8" t="s">
        <v>234</v>
      </c>
      <c r="C154" s="9" t="s">
        <v>231</v>
      </c>
      <c r="D154" s="8" t="s">
        <v>232</v>
      </c>
      <c r="E154" s="9" t="s">
        <v>17</v>
      </c>
      <c r="F154" s="8" t="s">
        <v>427</v>
      </c>
      <c r="G154" s="15"/>
      <c r="H154" s="8">
        <v>60.6</v>
      </c>
      <c r="I154" s="8">
        <f t="shared" si="20"/>
        <v>30.3</v>
      </c>
      <c r="J154" s="8">
        <v>79.88</v>
      </c>
      <c r="K154" s="8">
        <f t="shared" si="21"/>
        <v>39.94</v>
      </c>
      <c r="L154" s="8">
        <f t="shared" si="19"/>
        <v>70.239999999999995</v>
      </c>
      <c r="M154" s="8">
        <v>3</v>
      </c>
      <c r="N154" s="8"/>
    </row>
    <row r="155" spans="1:14" s="4" customFormat="1" ht="33.950000000000003" customHeight="1">
      <c r="A155" s="8">
        <v>151</v>
      </c>
      <c r="B155" s="8" t="s">
        <v>235</v>
      </c>
      <c r="C155" s="9" t="s">
        <v>231</v>
      </c>
      <c r="D155" s="8" t="s">
        <v>232</v>
      </c>
      <c r="E155" s="9" t="s">
        <v>17</v>
      </c>
      <c r="F155" s="8" t="s">
        <v>427</v>
      </c>
      <c r="G155" s="16"/>
      <c r="H155" s="8">
        <v>60.6</v>
      </c>
      <c r="I155" s="8">
        <f t="shared" si="20"/>
        <v>30.3</v>
      </c>
      <c r="J155" s="8">
        <v>77.38</v>
      </c>
      <c r="K155" s="8">
        <f t="shared" si="21"/>
        <v>38.69</v>
      </c>
      <c r="L155" s="8">
        <f t="shared" si="19"/>
        <v>68.989999999999995</v>
      </c>
      <c r="M155" s="8">
        <v>4</v>
      </c>
      <c r="N155" s="8"/>
    </row>
    <row r="156" spans="1:14" s="4" customFormat="1" ht="33.950000000000003" customHeight="1">
      <c r="A156" s="8">
        <v>152</v>
      </c>
      <c r="B156" s="8" t="s">
        <v>236</v>
      </c>
      <c r="C156" s="9" t="s">
        <v>231</v>
      </c>
      <c r="D156" s="8" t="s">
        <v>232</v>
      </c>
      <c r="E156" s="9" t="s">
        <v>22</v>
      </c>
      <c r="F156" s="8" t="s">
        <v>427</v>
      </c>
      <c r="G156" s="15">
        <v>1</v>
      </c>
      <c r="H156" s="8">
        <v>67.8</v>
      </c>
      <c r="I156" s="8">
        <f t="shared" si="20"/>
        <v>33.9</v>
      </c>
      <c r="J156" s="8">
        <v>84.6</v>
      </c>
      <c r="K156" s="8">
        <f t="shared" si="21"/>
        <v>42.3</v>
      </c>
      <c r="L156" s="8">
        <f t="shared" si="19"/>
        <v>76.199999999999989</v>
      </c>
      <c r="M156" s="8">
        <v>1</v>
      </c>
      <c r="N156" s="8" t="s">
        <v>18</v>
      </c>
    </row>
    <row r="157" spans="1:14" s="4" customFormat="1" ht="33.950000000000003" customHeight="1">
      <c r="A157" s="8">
        <v>153</v>
      </c>
      <c r="B157" s="8" t="s">
        <v>237</v>
      </c>
      <c r="C157" s="9" t="s">
        <v>231</v>
      </c>
      <c r="D157" s="8" t="s">
        <v>232</v>
      </c>
      <c r="E157" s="9" t="s">
        <v>22</v>
      </c>
      <c r="F157" s="8" t="s">
        <v>427</v>
      </c>
      <c r="G157" s="15"/>
      <c r="H157" s="8">
        <v>70.3</v>
      </c>
      <c r="I157" s="8">
        <f t="shared" si="20"/>
        <v>35.15</v>
      </c>
      <c r="J157" s="8">
        <v>78.7</v>
      </c>
      <c r="K157" s="8">
        <f t="shared" si="21"/>
        <v>39.35</v>
      </c>
      <c r="L157" s="8">
        <f t="shared" si="19"/>
        <v>74.5</v>
      </c>
      <c r="M157" s="8">
        <v>2</v>
      </c>
      <c r="N157" s="8"/>
    </row>
    <row r="158" spans="1:14" s="4" customFormat="1" ht="33.950000000000003" customHeight="1">
      <c r="A158" s="8">
        <v>154</v>
      </c>
      <c r="B158" s="8" t="s">
        <v>238</v>
      </c>
      <c r="C158" s="9" t="s">
        <v>231</v>
      </c>
      <c r="D158" s="8" t="s">
        <v>232</v>
      </c>
      <c r="E158" s="9" t="s">
        <v>22</v>
      </c>
      <c r="F158" s="8" t="s">
        <v>427</v>
      </c>
      <c r="G158" s="15"/>
      <c r="H158" s="8">
        <v>68.7</v>
      </c>
      <c r="I158" s="8">
        <f t="shared" si="20"/>
        <v>34.35</v>
      </c>
      <c r="J158" s="8">
        <v>79.7</v>
      </c>
      <c r="K158" s="8">
        <f t="shared" si="21"/>
        <v>39.85</v>
      </c>
      <c r="L158" s="8">
        <f t="shared" si="19"/>
        <v>74.2</v>
      </c>
      <c r="M158" s="8">
        <v>3</v>
      </c>
      <c r="N158" s="8"/>
    </row>
    <row r="159" spans="1:14" s="4" customFormat="1" ht="33.950000000000003" customHeight="1">
      <c r="A159" s="8">
        <v>155</v>
      </c>
      <c r="B159" s="8" t="s">
        <v>239</v>
      </c>
      <c r="C159" s="9" t="s">
        <v>231</v>
      </c>
      <c r="D159" s="8" t="s">
        <v>232</v>
      </c>
      <c r="E159" s="9" t="s">
        <v>51</v>
      </c>
      <c r="F159" s="8" t="s">
        <v>427</v>
      </c>
      <c r="G159" s="14">
        <v>1</v>
      </c>
      <c r="H159" s="8">
        <v>78.5</v>
      </c>
      <c r="I159" s="8">
        <f>H159*0.6</f>
        <v>47.1</v>
      </c>
      <c r="J159" s="8">
        <v>84.4</v>
      </c>
      <c r="K159" s="8">
        <f>J159*0.4</f>
        <v>33.760000000000005</v>
      </c>
      <c r="L159" s="8">
        <f t="shared" si="19"/>
        <v>80.860000000000014</v>
      </c>
      <c r="M159" s="8">
        <v>1</v>
      </c>
      <c r="N159" s="8" t="s">
        <v>18</v>
      </c>
    </row>
    <row r="160" spans="1:14" s="4" customFormat="1" ht="33.950000000000003" customHeight="1">
      <c r="A160" s="8">
        <v>156</v>
      </c>
      <c r="B160" s="8" t="s">
        <v>240</v>
      </c>
      <c r="C160" s="9" t="s">
        <v>231</v>
      </c>
      <c r="D160" s="8" t="s">
        <v>232</v>
      </c>
      <c r="E160" s="9" t="s">
        <v>51</v>
      </c>
      <c r="F160" s="8" t="s">
        <v>427</v>
      </c>
      <c r="G160" s="15"/>
      <c r="H160" s="8">
        <v>77.5</v>
      </c>
      <c r="I160" s="8">
        <f t="shared" ref="I160:I161" si="22">H160*0.6</f>
        <v>46.5</v>
      </c>
      <c r="J160" s="8">
        <v>80.5</v>
      </c>
      <c r="K160" s="8">
        <f>J160*0.4</f>
        <v>32.200000000000003</v>
      </c>
      <c r="L160" s="8">
        <f t="shared" si="19"/>
        <v>78.7</v>
      </c>
      <c r="M160" s="8">
        <v>2</v>
      </c>
      <c r="N160" s="8"/>
    </row>
    <row r="161" spans="1:14" s="4" customFormat="1" ht="33.950000000000003" customHeight="1">
      <c r="A161" s="8">
        <v>157</v>
      </c>
      <c r="B161" s="8" t="s">
        <v>241</v>
      </c>
      <c r="C161" s="9" t="s">
        <v>231</v>
      </c>
      <c r="D161" s="8" t="s">
        <v>232</v>
      </c>
      <c r="E161" s="9" t="s">
        <v>51</v>
      </c>
      <c r="F161" s="8" t="s">
        <v>427</v>
      </c>
      <c r="G161" s="16"/>
      <c r="H161" s="8">
        <v>74</v>
      </c>
      <c r="I161" s="8">
        <f t="shared" si="22"/>
        <v>44.4</v>
      </c>
      <c r="J161" s="8">
        <v>81.3</v>
      </c>
      <c r="K161" s="8">
        <f>J161*0.4</f>
        <v>32.520000000000003</v>
      </c>
      <c r="L161" s="8">
        <f t="shared" si="19"/>
        <v>76.92</v>
      </c>
      <c r="M161" s="8">
        <v>3</v>
      </c>
      <c r="N161" s="8"/>
    </row>
    <row r="162" spans="1:14" s="4" customFormat="1" ht="33.950000000000003" customHeight="1">
      <c r="A162" s="8">
        <v>158</v>
      </c>
      <c r="B162" s="8" t="s">
        <v>242</v>
      </c>
      <c r="C162" s="9" t="s">
        <v>243</v>
      </c>
      <c r="D162" s="8" t="s">
        <v>244</v>
      </c>
      <c r="E162" s="9" t="s">
        <v>17</v>
      </c>
      <c r="F162" s="8" t="s">
        <v>427</v>
      </c>
      <c r="G162" s="8">
        <v>1</v>
      </c>
      <c r="H162" s="8">
        <v>61.3</v>
      </c>
      <c r="I162" s="8">
        <f>H162*0.5</f>
        <v>30.65</v>
      </c>
      <c r="J162" s="8">
        <v>77.540000000000006</v>
      </c>
      <c r="K162" s="8">
        <f>J162*0.5</f>
        <v>38.770000000000003</v>
      </c>
      <c r="L162" s="8">
        <f t="shared" si="19"/>
        <v>69.42</v>
      </c>
      <c r="M162" s="8">
        <v>1</v>
      </c>
      <c r="N162" s="8" t="s">
        <v>18</v>
      </c>
    </row>
    <row r="163" spans="1:14" s="4" customFormat="1" ht="33.950000000000003" customHeight="1">
      <c r="A163" s="8">
        <v>159</v>
      </c>
      <c r="B163" s="8" t="s">
        <v>245</v>
      </c>
      <c r="C163" s="9" t="s">
        <v>243</v>
      </c>
      <c r="D163" s="8" t="s">
        <v>244</v>
      </c>
      <c r="E163" s="9" t="s">
        <v>22</v>
      </c>
      <c r="F163" s="8" t="s">
        <v>427</v>
      </c>
      <c r="G163" s="14">
        <v>1</v>
      </c>
      <c r="H163" s="8">
        <v>63.8</v>
      </c>
      <c r="I163" s="8">
        <f t="shared" ref="I163:I165" si="23">H163*0.5</f>
        <v>31.9</v>
      </c>
      <c r="J163" s="8">
        <v>80.540000000000006</v>
      </c>
      <c r="K163" s="8">
        <f>J163*0.5</f>
        <v>40.270000000000003</v>
      </c>
      <c r="L163" s="8">
        <f t="shared" si="19"/>
        <v>72.17</v>
      </c>
      <c r="M163" s="8">
        <v>1</v>
      </c>
      <c r="N163" s="8" t="s">
        <v>18</v>
      </c>
    </row>
    <row r="164" spans="1:14" s="4" customFormat="1" ht="33.950000000000003" customHeight="1">
      <c r="A164" s="8">
        <v>160</v>
      </c>
      <c r="B164" s="8" t="s">
        <v>246</v>
      </c>
      <c r="C164" s="9" t="s">
        <v>243</v>
      </c>
      <c r="D164" s="8" t="s">
        <v>244</v>
      </c>
      <c r="E164" s="9" t="s">
        <v>22</v>
      </c>
      <c r="F164" s="8" t="s">
        <v>427</v>
      </c>
      <c r="G164" s="15"/>
      <c r="H164" s="8">
        <v>53.8</v>
      </c>
      <c r="I164" s="8">
        <f t="shared" si="23"/>
        <v>26.9</v>
      </c>
      <c r="J164" s="8">
        <v>80.260000000000005</v>
      </c>
      <c r="K164" s="8">
        <f>J164*0.5</f>
        <v>40.130000000000003</v>
      </c>
      <c r="L164" s="8">
        <f t="shared" si="19"/>
        <v>67.03</v>
      </c>
      <c r="M164" s="8">
        <v>2</v>
      </c>
      <c r="N164" s="8"/>
    </row>
    <row r="165" spans="1:14" s="4" customFormat="1" ht="33.950000000000003" customHeight="1">
      <c r="A165" s="8">
        <v>161</v>
      </c>
      <c r="B165" s="8" t="s">
        <v>247</v>
      </c>
      <c r="C165" s="9" t="s">
        <v>243</v>
      </c>
      <c r="D165" s="8" t="s">
        <v>244</v>
      </c>
      <c r="E165" s="9" t="s">
        <v>22</v>
      </c>
      <c r="F165" s="8" t="s">
        <v>427</v>
      </c>
      <c r="G165" s="16"/>
      <c r="H165" s="8">
        <v>44.4</v>
      </c>
      <c r="I165" s="8">
        <f t="shared" si="23"/>
        <v>22.2</v>
      </c>
      <c r="J165" s="8">
        <v>78.400000000000006</v>
      </c>
      <c r="K165" s="8">
        <f>J165*0.5</f>
        <v>39.200000000000003</v>
      </c>
      <c r="L165" s="8">
        <f t="shared" si="19"/>
        <v>61.400000000000006</v>
      </c>
      <c r="M165" s="8">
        <v>3</v>
      </c>
      <c r="N165" s="8"/>
    </row>
    <row r="166" spans="1:14" s="4" customFormat="1" ht="33.950000000000003" customHeight="1">
      <c r="A166" s="8">
        <v>162</v>
      </c>
      <c r="B166" s="8" t="s">
        <v>248</v>
      </c>
      <c r="C166" s="9" t="s">
        <v>243</v>
      </c>
      <c r="D166" s="8" t="s">
        <v>244</v>
      </c>
      <c r="E166" s="9" t="s">
        <v>51</v>
      </c>
      <c r="F166" s="8" t="s">
        <v>427</v>
      </c>
      <c r="G166" s="14">
        <v>1</v>
      </c>
      <c r="H166" s="8">
        <v>71.5</v>
      </c>
      <c r="I166" s="8">
        <f>H166*0.6</f>
        <v>42.9</v>
      </c>
      <c r="J166" s="8">
        <v>82.2</v>
      </c>
      <c r="K166" s="8">
        <f>J166*0.4</f>
        <v>32.880000000000003</v>
      </c>
      <c r="L166" s="8">
        <f t="shared" si="19"/>
        <v>75.78</v>
      </c>
      <c r="M166" s="8">
        <v>1</v>
      </c>
      <c r="N166" s="8" t="s">
        <v>18</v>
      </c>
    </row>
    <row r="167" spans="1:14" s="4" customFormat="1" ht="33.950000000000003" customHeight="1">
      <c r="A167" s="8">
        <v>163</v>
      </c>
      <c r="B167" s="8" t="s">
        <v>249</v>
      </c>
      <c r="C167" s="9" t="s">
        <v>243</v>
      </c>
      <c r="D167" s="8" t="s">
        <v>244</v>
      </c>
      <c r="E167" s="9" t="s">
        <v>51</v>
      </c>
      <c r="F167" s="8" t="s">
        <v>427</v>
      </c>
      <c r="G167" s="16"/>
      <c r="H167" s="8">
        <v>60.5</v>
      </c>
      <c r="I167" s="8">
        <f t="shared" ref="I167:I170" si="24">H167*0.6</f>
        <v>36.299999999999997</v>
      </c>
      <c r="J167" s="8">
        <v>75.8</v>
      </c>
      <c r="K167" s="8">
        <f>J167*0.4</f>
        <v>30.32</v>
      </c>
      <c r="L167" s="8">
        <f t="shared" si="19"/>
        <v>66.62</v>
      </c>
      <c r="M167" s="8">
        <v>2</v>
      </c>
      <c r="N167" s="8"/>
    </row>
    <row r="168" spans="1:14" s="4" customFormat="1" ht="33.950000000000003" customHeight="1">
      <c r="A168" s="8">
        <v>164</v>
      </c>
      <c r="B168" s="8" t="s">
        <v>250</v>
      </c>
      <c r="C168" s="9" t="s">
        <v>251</v>
      </c>
      <c r="D168" s="8" t="s">
        <v>252</v>
      </c>
      <c r="E168" s="9" t="s">
        <v>51</v>
      </c>
      <c r="F168" s="8" t="s">
        <v>427</v>
      </c>
      <c r="G168" s="14">
        <v>1</v>
      </c>
      <c r="H168" s="8">
        <v>79</v>
      </c>
      <c r="I168" s="8">
        <f t="shared" si="24"/>
        <v>47.4</v>
      </c>
      <c r="J168" s="8">
        <v>81.099999999999994</v>
      </c>
      <c r="K168" s="8">
        <f>J168*0.4</f>
        <v>32.44</v>
      </c>
      <c r="L168" s="8">
        <f t="shared" si="19"/>
        <v>79.84</v>
      </c>
      <c r="M168" s="8">
        <v>1</v>
      </c>
      <c r="N168" s="8" t="s">
        <v>18</v>
      </c>
    </row>
    <row r="169" spans="1:14" s="4" customFormat="1" ht="33.950000000000003" customHeight="1">
      <c r="A169" s="8">
        <v>165</v>
      </c>
      <c r="B169" s="8" t="s">
        <v>253</v>
      </c>
      <c r="C169" s="9" t="s">
        <v>251</v>
      </c>
      <c r="D169" s="8" t="s">
        <v>252</v>
      </c>
      <c r="E169" s="9" t="s">
        <v>51</v>
      </c>
      <c r="F169" s="8" t="s">
        <v>427</v>
      </c>
      <c r="G169" s="15"/>
      <c r="H169" s="8">
        <v>71.5</v>
      </c>
      <c r="I169" s="8">
        <f t="shared" si="24"/>
        <v>42.9</v>
      </c>
      <c r="J169" s="8">
        <v>82</v>
      </c>
      <c r="K169" s="8">
        <f>J169*0.4</f>
        <v>32.800000000000004</v>
      </c>
      <c r="L169" s="8">
        <f t="shared" si="19"/>
        <v>75.7</v>
      </c>
      <c r="M169" s="8">
        <v>2</v>
      </c>
      <c r="N169" s="8"/>
    </row>
    <row r="170" spans="1:14" s="4" customFormat="1" ht="33.950000000000003" customHeight="1">
      <c r="A170" s="8">
        <v>166</v>
      </c>
      <c r="B170" s="8" t="s">
        <v>254</v>
      </c>
      <c r="C170" s="9" t="s">
        <v>251</v>
      </c>
      <c r="D170" s="8" t="s">
        <v>252</v>
      </c>
      <c r="E170" s="9" t="s">
        <v>51</v>
      </c>
      <c r="F170" s="8" t="s">
        <v>427</v>
      </c>
      <c r="G170" s="16"/>
      <c r="H170" s="8">
        <v>71</v>
      </c>
      <c r="I170" s="8">
        <f t="shared" si="24"/>
        <v>42.6</v>
      </c>
      <c r="J170" s="8">
        <v>75.3</v>
      </c>
      <c r="K170" s="8">
        <f>J170*0.4</f>
        <v>30.12</v>
      </c>
      <c r="L170" s="8">
        <f t="shared" si="19"/>
        <v>72.72</v>
      </c>
      <c r="M170" s="8">
        <v>3</v>
      </c>
      <c r="N170" s="8"/>
    </row>
    <row r="171" spans="1:14" s="4" customFormat="1" ht="33.950000000000003" customHeight="1">
      <c r="A171" s="8">
        <v>167</v>
      </c>
      <c r="B171" s="8" t="s">
        <v>255</v>
      </c>
      <c r="C171" s="9" t="s">
        <v>256</v>
      </c>
      <c r="D171" s="8" t="s">
        <v>257</v>
      </c>
      <c r="E171" s="9" t="s">
        <v>17</v>
      </c>
      <c r="F171" s="8" t="s">
        <v>426</v>
      </c>
      <c r="G171" s="14">
        <v>1</v>
      </c>
      <c r="H171" s="8">
        <v>68.8</v>
      </c>
      <c r="I171" s="8">
        <f>H171*0.5</f>
        <v>34.4</v>
      </c>
      <c r="J171" s="8">
        <v>83.1</v>
      </c>
      <c r="K171" s="8">
        <f>J171*0.5</f>
        <v>41.55</v>
      </c>
      <c r="L171" s="8">
        <f t="shared" si="19"/>
        <v>75.949999999999989</v>
      </c>
      <c r="M171" s="8">
        <v>1</v>
      </c>
      <c r="N171" s="8" t="s">
        <v>18</v>
      </c>
    </row>
    <row r="172" spans="1:14" s="4" customFormat="1" ht="33.950000000000003" customHeight="1">
      <c r="A172" s="8">
        <v>168</v>
      </c>
      <c r="B172" s="8" t="s">
        <v>258</v>
      </c>
      <c r="C172" s="9" t="s">
        <v>256</v>
      </c>
      <c r="D172" s="8" t="s">
        <v>257</v>
      </c>
      <c r="E172" s="9" t="s">
        <v>17</v>
      </c>
      <c r="F172" s="8" t="s">
        <v>426</v>
      </c>
      <c r="G172" s="15"/>
      <c r="H172" s="8">
        <v>63.3</v>
      </c>
      <c r="I172" s="8">
        <f t="shared" ref="I172:I178" si="25">H172*0.5</f>
        <v>31.65</v>
      </c>
      <c r="J172" s="8">
        <v>80.5</v>
      </c>
      <c r="K172" s="8">
        <f t="shared" ref="K172:K178" si="26">J172*0.5</f>
        <v>40.25</v>
      </c>
      <c r="L172" s="8">
        <f t="shared" si="19"/>
        <v>71.900000000000006</v>
      </c>
      <c r="M172" s="8">
        <v>2</v>
      </c>
      <c r="N172" s="8"/>
    </row>
    <row r="173" spans="1:14" s="4" customFormat="1" ht="33.950000000000003" customHeight="1">
      <c r="A173" s="8">
        <v>169</v>
      </c>
      <c r="B173" s="8" t="s">
        <v>259</v>
      </c>
      <c r="C173" s="9" t="s">
        <v>256</v>
      </c>
      <c r="D173" s="8" t="s">
        <v>257</v>
      </c>
      <c r="E173" s="9" t="s">
        <v>17</v>
      </c>
      <c r="F173" s="8" t="s">
        <v>426</v>
      </c>
      <c r="G173" s="16"/>
      <c r="H173" s="8">
        <v>62.6</v>
      </c>
      <c r="I173" s="8">
        <f t="shared" si="25"/>
        <v>31.3</v>
      </c>
      <c r="J173" s="8">
        <v>80.3</v>
      </c>
      <c r="K173" s="8">
        <f t="shared" si="26"/>
        <v>40.15</v>
      </c>
      <c r="L173" s="8">
        <f t="shared" si="19"/>
        <v>71.45</v>
      </c>
      <c r="M173" s="8">
        <v>3</v>
      </c>
      <c r="N173" s="8"/>
    </row>
    <row r="174" spans="1:14" s="4" customFormat="1" ht="33.950000000000003" customHeight="1">
      <c r="A174" s="8">
        <v>170</v>
      </c>
      <c r="B174" s="8" t="s">
        <v>260</v>
      </c>
      <c r="C174" s="9" t="s">
        <v>261</v>
      </c>
      <c r="D174" s="8" t="s">
        <v>262</v>
      </c>
      <c r="E174" s="9" t="s">
        <v>17</v>
      </c>
      <c r="F174" s="8" t="s">
        <v>428</v>
      </c>
      <c r="G174" s="14">
        <v>1</v>
      </c>
      <c r="H174" s="8">
        <v>68.5</v>
      </c>
      <c r="I174" s="8">
        <f t="shared" si="25"/>
        <v>34.25</v>
      </c>
      <c r="J174" s="8">
        <v>83</v>
      </c>
      <c r="K174" s="8">
        <f t="shared" si="26"/>
        <v>41.5</v>
      </c>
      <c r="L174" s="8">
        <f t="shared" si="19"/>
        <v>75.75</v>
      </c>
      <c r="M174" s="8">
        <v>1</v>
      </c>
      <c r="N174" s="8" t="s">
        <v>18</v>
      </c>
    </row>
    <row r="175" spans="1:14" s="4" customFormat="1" ht="33.950000000000003" customHeight="1">
      <c r="A175" s="8">
        <v>171</v>
      </c>
      <c r="B175" s="8" t="s">
        <v>263</v>
      </c>
      <c r="C175" s="9" t="s">
        <v>261</v>
      </c>
      <c r="D175" s="8" t="s">
        <v>262</v>
      </c>
      <c r="E175" s="9" t="s">
        <v>17</v>
      </c>
      <c r="F175" s="8" t="s">
        <v>427</v>
      </c>
      <c r="G175" s="15"/>
      <c r="H175" s="8">
        <v>58.9</v>
      </c>
      <c r="I175" s="8">
        <f t="shared" si="25"/>
        <v>29.45</v>
      </c>
      <c r="J175" s="8">
        <v>80.8</v>
      </c>
      <c r="K175" s="8">
        <f t="shared" si="26"/>
        <v>40.4</v>
      </c>
      <c r="L175" s="8">
        <f t="shared" si="19"/>
        <v>69.849999999999994</v>
      </c>
      <c r="M175" s="8">
        <v>2</v>
      </c>
      <c r="N175" s="8"/>
    </row>
    <row r="176" spans="1:14" s="4" customFormat="1" ht="33.950000000000003" customHeight="1">
      <c r="A176" s="8">
        <v>172</v>
      </c>
      <c r="B176" s="8" t="s">
        <v>264</v>
      </c>
      <c r="C176" s="9" t="s">
        <v>261</v>
      </c>
      <c r="D176" s="8" t="s">
        <v>262</v>
      </c>
      <c r="E176" s="9" t="s">
        <v>17</v>
      </c>
      <c r="F176" s="8" t="s">
        <v>28</v>
      </c>
      <c r="G176" s="16"/>
      <c r="H176" s="8">
        <v>56.2</v>
      </c>
      <c r="I176" s="8">
        <f t="shared" si="25"/>
        <v>28.1</v>
      </c>
      <c r="J176" s="8">
        <v>78.3</v>
      </c>
      <c r="K176" s="8">
        <f t="shared" si="26"/>
        <v>39.15</v>
      </c>
      <c r="L176" s="8">
        <f t="shared" si="19"/>
        <v>67.25</v>
      </c>
      <c r="M176" s="8">
        <v>3</v>
      </c>
      <c r="N176" s="8"/>
    </row>
    <row r="177" spans="1:14" s="4" customFormat="1" ht="33.950000000000003" customHeight="1">
      <c r="A177" s="8">
        <v>173</v>
      </c>
      <c r="B177" s="8" t="s">
        <v>265</v>
      </c>
      <c r="C177" s="9" t="s">
        <v>261</v>
      </c>
      <c r="D177" s="8" t="s">
        <v>262</v>
      </c>
      <c r="E177" s="9" t="s">
        <v>22</v>
      </c>
      <c r="F177" s="8" t="s">
        <v>28</v>
      </c>
      <c r="G177" s="14">
        <v>1</v>
      </c>
      <c r="H177" s="8">
        <v>67.3</v>
      </c>
      <c r="I177" s="8">
        <f t="shared" si="25"/>
        <v>33.65</v>
      </c>
      <c r="J177" s="8">
        <v>81.900000000000006</v>
      </c>
      <c r="K177" s="8">
        <f t="shared" si="26"/>
        <v>40.950000000000003</v>
      </c>
      <c r="L177" s="8">
        <f t="shared" si="19"/>
        <v>74.599999999999994</v>
      </c>
      <c r="M177" s="8">
        <v>1</v>
      </c>
      <c r="N177" s="8" t="s">
        <v>18</v>
      </c>
    </row>
    <row r="178" spans="1:14" s="4" customFormat="1" ht="33.950000000000003" customHeight="1">
      <c r="A178" s="8">
        <v>174</v>
      </c>
      <c r="B178" s="8" t="s">
        <v>267</v>
      </c>
      <c r="C178" s="9" t="s">
        <v>261</v>
      </c>
      <c r="D178" s="8" t="s">
        <v>262</v>
      </c>
      <c r="E178" s="9" t="s">
        <v>22</v>
      </c>
      <c r="F178" s="8" t="s">
        <v>28</v>
      </c>
      <c r="G178" s="15"/>
      <c r="H178" s="8">
        <v>62.1</v>
      </c>
      <c r="I178" s="8">
        <f t="shared" si="25"/>
        <v>31.05</v>
      </c>
      <c r="J178" s="8">
        <v>80.7</v>
      </c>
      <c r="K178" s="8">
        <f t="shared" si="26"/>
        <v>40.35</v>
      </c>
      <c r="L178" s="8">
        <f t="shared" si="19"/>
        <v>71.400000000000006</v>
      </c>
      <c r="M178" s="8">
        <v>2</v>
      </c>
      <c r="N178" s="8"/>
    </row>
    <row r="179" spans="1:14" s="4" customFormat="1" ht="33.950000000000003" customHeight="1">
      <c r="A179" s="8">
        <v>175</v>
      </c>
      <c r="B179" s="8" t="s">
        <v>266</v>
      </c>
      <c r="C179" s="9" t="s">
        <v>261</v>
      </c>
      <c r="D179" s="8" t="s">
        <v>262</v>
      </c>
      <c r="E179" s="9" t="s">
        <v>22</v>
      </c>
      <c r="F179" s="8" t="s">
        <v>28</v>
      </c>
      <c r="G179" s="16"/>
      <c r="H179" s="8">
        <v>62.7</v>
      </c>
      <c r="I179" s="8">
        <f>H179*0.5</f>
        <v>31.35</v>
      </c>
      <c r="J179" s="8" t="s">
        <v>413</v>
      </c>
      <c r="K179" s="8"/>
      <c r="L179" s="8"/>
      <c r="M179" s="8"/>
      <c r="N179" s="8"/>
    </row>
    <row r="180" spans="1:14" s="4" customFormat="1" ht="33.950000000000003" customHeight="1">
      <c r="A180" s="8">
        <v>176</v>
      </c>
      <c r="B180" s="8" t="s">
        <v>268</v>
      </c>
      <c r="C180" s="9" t="s">
        <v>269</v>
      </c>
      <c r="D180" s="8" t="s">
        <v>270</v>
      </c>
      <c r="E180" s="9" t="s">
        <v>271</v>
      </c>
      <c r="F180" s="8" t="s">
        <v>28</v>
      </c>
      <c r="G180" s="14">
        <v>1</v>
      </c>
      <c r="H180" s="8">
        <v>70.599999999999994</v>
      </c>
      <c r="I180" s="8">
        <f>H180*0.6</f>
        <v>42.359999999999992</v>
      </c>
      <c r="J180" s="8">
        <v>76.28</v>
      </c>
      <c r="K180" s="10">
        <f>J180*0.4</f>
        <v>30.512</v>
      </c>
      <c r="L180" s="10">
        <f t="shared" si="19"/>
        <v>72.871999999999986</v>
      </c>
      <c r="M180" s="8">
        <v>1</v>
      </c>
      <c r="N180" s="8" t="s">
        <v>414</v>
      </c>
    </row>
    <row r="181" spans="1:14" s="4" customFormat="1" ht="33.950000000000003" customHeight="1">
      <c r="A181" s="8">
        <v>177</v>
      </c>
      <c r="B181" s="8" t="s">
        <v>272</v>
      </c>
      <c r="C181" s="9" t="s">
        <v>269</v>
      </c>
      <c r="D181" s="8" t="s">
        <v>270</v>
      </c>
      <c r="E181" s="9" t="s">
        <v>271</v>
      </c>
      <c r="F181" s="8" t="s">
        <v>28</v>
      </c>
      <c r="G181" s="15"/>
      <c r="H181" s="8">
        <v>58.8</v>
      </c>
      <c r="I181" s="8">
        <f t="shared" ref="I181:I187" si="27">H181*0.6</f>
        <v>35.279999999999994</v>
      </c>
      <c r="J181" s="8">
        <v>76.8</v>
      </c>
      <c r="K181" s="8">
        <f t="shared" ref="K181:K187" si="28">J181*0.4</f>
        <v>30.72</v>
      </c>
      <c r="L181" s="8">
        <f t="shared" si="19"/>
        <v>66</v>
      </c>
      <c r="M181" s="8">
        <v>2</v>
      </c>
      <c r="N181" s="8"/>
    </row>
    <row r="182" spans="1:14" s="4" customFormat="1" ht="33.950000000000003" customHeight="1">
      <c r="A182" s="8">
        <v>178</v>
      </c>
      <c r="B182" s="8" t="s">
        <v>273</v>
      </c>
      <c r="C182" s="9" t="s">
        <v>269</v>
      </c>
      <c r="D182" s="8" t="s">
        <v>270</v>
      </c>
      <c r="E182" s="9" t="s">
        <v>271</v>
      </c>
      <c r="F182" s="8" t="s">
        <v>28</v>
      </c>
      <c r="G182" s="16"/>
      <c r="H182" s="8">
        <v>55.3</v>
      </c>
      <c r="I182" s="8">
        <f t="shared" si="27"/>
        <v>33.18</v>
      </c>
      <c r="J182" s="8">
        <v>77.88</v>
      </c>
      <c r="K182" s="10">
        <f t="shared" si="28"/>
        <v>31.152000000000001</v>
      </c>
      <c r="L182" s="10">
        <f t="shared" si="19"/>
        <v>64.331999999999994</v>
      </c>
      <c r="M182" s="8">
        <v>3</v>
      </c>
      <c r="N182" s="8"/>
    </row>
    <row r="183" spans="1:14" s="4" customFormat="1" ht="33.950000000000003" customHeight="1">
      <c r="A183" s="8">
        <v>179</v>
      </c>
      <c r="B183" s="8" t="s">
        <v>274</v>
      </c>
      <c r="C183" s="9" t="s">
        <v>269</v>
      </c>
      <c r="D183" s="8" t="s">
        <v>270</v>
      </c>
      <c r="E183" s="9" t="s">
        <v>275</v>
      </c>
      <c r="F183" s="8" t="s">
        <v>28</v>
      </c>
      <c r="G183" s="14">
        <v>1</v>
      </c>
      <c r="H183" s="8">
        <v>72.599999999999994</v>
      </c>
      <c r="I183" s="8">
        <f t="shared" si="27"/>
        <v>43.559999999999995</v>
      </c>
      <c r="J183" s="8">
        <v>74.42</v>
      </c>
      <c r="K183" s="10">
        <f t="shared" si="28"/>
        <v>29.768000000000001</v>
      </c>
      <c r="L183" s="10">
        <f t="shared" si="19"/>
        <v>73.328000000000003</v>
      </c>
      <c r="M183" s="8">
        <v>1</v>
      </c>
      <c r="N183" s="8" t="s">
        <v>414</v>
      </c>
    </row>
    <row r="184" spans="1:14" s="4" customFormat="1" ht="33.950000000000003" customHeight="1">
      <c r="A184" s="8">
        <v>180</v>
      </c>
      <c r="B184" s="8" t="s">
        <v>276</v>
      </c>
      <c r="C184" s="9" t="s">
        <v>269</v>
      </c>
      <c r="D184" s="8" t="s">
        <v>270</v>
      </c>
      <c r="E184" s="9" t="s">
        <v>275</v>
      </c>
      <c r="F184" s="8" t="s">
        <v>28</v>
      </c>
      <c r="G184" s="16"/>
      <c r="H184" s="8">
        <v>54.6</v>
      </c>
      <c r="I184" s="8">
        <f t="shared" si="27"/>
        <v>32.76</v>
      </c>
      <c r="J184" s="8">
        <v>75.42</v>
      </c>
      <c r="K184" s="10">
        <f t="shared" si="28"/>
        <v>30.168000000000003</v>
      </c>
      <c r="L184" s="10">
        <f t="shared" si="19"/>
        <v>62.927999999999997</v>
      </c>
      <c r="M184" s="8">
        <v>2</v>
      </c>
      <c r="N184" s="8"/>
    </row>
    <row r="185" spans="1:14" s="4" customFormat="1" ht="33.950000000000003" customHeight="1">
      <c r="A185" s="8">
        <v>181</v>
      </c>
      <c r="B185" s="8" t="s">
        <v>277</v>
      </c>
      <c r="C185" s="9" t="s">
        <v>278</v>
      </c>
      <c r="D185" s="8" t="s">
        <v>279</v>
      </c>
      <c r="E185" s="9" t="s">
        <v>271</v>
      </c>
      <c r="F185" s="8" t="s">
        <v>28</v>
      </c>
      <c r="G185" s="14">
        <v>1</v>
      </c>
      <c r="H185" s="8">
        <v>46</v>
      </c>
      <c r="I185" s="8">
        <f t="shared" si="27"/>
        <v>27.599999999999998</v>
      </c>
      <c r="J185" s="8">
        <v>75.12</v>
      </c>
      <c r="K185" s="10">
        <f t="shared" si="28"/>
        <v>30.048000000000002</v>
      </c>
      <c r="L185" s="10">
        <f t="shared" si="19"/>
        <v>57.647999999999996</v>
      </c>
      <c r="M185" s="8">
        <v>1</v>
      </c>
      <c r="N185" s="8" t="s">
        <v>415</v>
      </c>
    </row>
    <row r="186" spans="1:14" s="4" customFormat="1" ht="33.950000000000003" customHeight="1">
      <c r="A186" s="8">
        <v>182</v>
      </c>
      <c r="B186" s="8" t="s">
        <v>280</v>
      </c>
      <c r="C186" s="9" t="s">
        <v>278</v>
      </c>
      <c r="D186" s="8" t="s">
        <v>279</v>
      </c>
      <c r="E186" s="9" t="s">
        <v>271</v>
      </c>
      <c r="F186" s="8" t="s">
        <v>28</v>
      </c>
      <c r="G186" s="16"/>
      <c r="H186" s="8">
        <v>43.5</v>
      </c>
      <c r="I186" s="8">
        <f t="shared" si="27"/>
        <v>26.099999999999998</v>
      </c>
      <c r="J186" s="8">
        <v>75.260000000000005</v>
      </c>
      <c r="K186" s="10">
        <f t="shared" si="28"/>
        <v>30.104000000000003</v>
      </c>
      <c r="L186" s="10">
        <f t="shared" si="19"/>
        <v>56.204000000000001</v>
      </c>
      <c r="M186" s="8">
        <v>2</v>
      </c>
      <c r="N186" s="8"/>
    </row>
    <row r="187" spans="1:14" s="4" customFormat="1" ht="33.950000000000003" customHeight="1">
      <c r="A187" s="8">
        <v>183</v>
      </c>
      <c r="B187" s="8" t="s">
        <v>281</v>
      </c>
      <c r="C187" s="9" t="s">
        <v>278</v>
      </c>
      <c r="D187" s="8" t="s">
        <v>279</v>
      </c>
      <c r="E187" s="9" t="s">
        <v>275</v>
      </c>
      <c r="F187" s="8" t="s">
        <v>28</v>
      </c>
      <c r="G187" s="8">
        <v>1</v>
      </c>
      <c r="H187" s="8">
        <v>49.1</v>
      </c>
      <c r="I187" s="8">
        <f t="shared" si="27"/>
        <v>29.46</v>
      </c>
      <c r="J187" s="8">
        <v>75.92</v>
      </c>
      <c r="K187" s="10">
        <f t="shared" si="28"/>
        <v>30.368000000000002</v>
      </c>
      <c r="L187" s="10">
        <f t="shared" si="19"/>
        <v>59.828000000000003</v>
      </c>
      <c r="M187" s="8">
        <v>1</v>
      </c>
      <c r="N187" s="8" t="s">
        <v>415</v>
      </c>
    </row>
    <row r="188" spans="1:14" s="4" customFormat="1" ht="33.950000000000003" customHeight="1">
      <c r="A188" s="8">
        <v>184</v>
      </c>
      <c r="B188" s="8" t="s">
        <v>282</v>
      </c>
      <c r="C188" s="9" t="s">
        <v>283</v>
      </c>
      <c r="D188" s="8" t="s">
        <v>284</v>
      </c>
      <c r="E188" s="9" t="s">
        <v>17</v>
      </c>
      <c r="F188" s="8" t="s">
        <v>28</v>
      </c>
      <c r="G188" s="14">
        <v>1</v>
      </c>
      <c r="H188" s="8">
        <v>62.1</v>
      </c>
      <c r="I188" s="8">
        <f>H188*0.5</f>
        <v>31.05</v>
      </c>
      <c r="J188" s="8">
        <v>83.92</v>
      </c>
      <c r="K188" s="8">
        <f>J188*0.5</f>
        <v>41.96</v>
      </c>
      <c r="L188" s="8">
        <f t="shared" si="19"/>
        <v>73.010000000000005</v>
      </c>
      <c r="M188" s="8">
        <v>1</v>
      </c>
      <c r="N188" s="8" t="s">
        <v>416</v>
      </c>
    </row>
    <row r="189" spans="1:14" s="4" customFormat="1" ht="33.950000000000003" customHeight="1">
      <c r="A189" s="8">
        <v>185</v>
      </c>
      <c r="B189" s="8" t="s">
        <v>285</v>
      </c>
      <c r="C189" s="9" t="s">
        <v>283</v>
      </c>
      <c r="D189" s="8" t="s">
        <v>284</v>
      </c>
      <c r="E189" s="9" t="s">
        <v>17</v>
      </c>
      <c r="F189" s="8" t="s">
        <v>28</v>
      </c>
      <c r="G189" s="16"/>
      <c r="H189" s="8">
        <v>56.6</v>
      </c>
      <c r="I189" s="8">
        <f>H189*0.5</f>
        <v>28.3</v>
      </c>
      <c r="J189" s="8">
        <v>80.42</v>
      </c>
      <c r="K189" s="8">
        <f>J189*0.5</f>
        <v>40.21</v>
      </c>
      <c r="L189" s="8">
        <f t="shared" si="19"/>
        <v>68.510000000000005</v>
      </c>
      <c r="M189" s="8">
        <v>2</v>
      </c>
      <c r="N189" s="8"/>
    </row>
    <row r="190" spans="1:14" s="4" customFormat="1" ht="33.950000000000003" customHeight="1">
      <c r="A190" s="8">
        <v>186</v>
      </c>
      <c r="B190" s="8" t="s">
        <v>286</v>
      </c>
      <c r="C190" s="9" t="s">
        <v>283</v>
      </c>
      <c r="D190" s="8" t="s">
        <v>284</v>
      </c>
      <c r="E190" s="9" t="s">
        <v>271</v>
      </c>
      <c r="F190" s="8" t="s">
        <v>28</v>
      </c>
      <c r="G190" s="14">
        <v>1</v>
      </c>
      <c r="H190" s="8">
        <v>72.400000000000006</v>
      </c>
      <c r="I190" s="8">
        <f>H190*0.6</f>
        <v>43.440000000000005</v>
      </c>
      <c r="J190" s="8">
        <v>81.599999999999994</v>
      </c>
      <c r="K190" s="8">
        <f>J190*0.4</f>
        <v>32.64</v>
      </c>
      <c r="L190" s="8">
        <f t="shared" si="19"/>
        <v>76.080000000000013</v>
      </c>
      <c r="M190" s="8">
        <v>1</v>
      </c>
      <c r="N190" s="8" t="s">
        <v>416</v>
      </c>
    </row>
    <row r="191" spans="1:14" s="4" customFormat="1" ht="33.950000000000003" customHeight="1">
      <c r="A191" s="8">
        <v>187</v>
      </c>
      <c r="B191" s="8" t="s">
        <v>287</v>
      </c>
      <c r="C191" s="9" t="s">
        <v>283</v>
      </c>
      <c r="D191" s="8" t="s">
        <v>284</v>
      </c>
      <c r="E191" s="9" t="s">
        <v>271</v>
      </c>
      <c r="F191" s="8" t="s">
        <v>28</v>
      </c>
      <c r="G191" s="15"/>
      <c r="H191" s="8">
        <v>71.400000000000006</v>
      </c>
      <c r="I191" s="8">
        <f t="shared" ref="I191:I193" si="29">H191*0.6</f>
        <v>42.84</v>
      </c>
      <c r="J191" s="8">
        <v>75.78</v>
      </c>
      <c r="K191" s="10">
        <f>J191*0.4</f>
        <v>30.312000000000001</v>
      </c>
      <c r="L191" s="10">
        <f t="shared" si="19"/>
        <v>73.152000000000001</v>
      </c>
      <c r="M191" s="8">
        <v>2</v>
      </c>
      <c r="N191" s="8"/>
    </row>
    <row r="192" spans="1:14" s="4" customFormat="1" ht="33.950000000000003" customHeight="1">
      <c r="A192" s="8">
        <v>188</v>
      </c>
      <c r="B192" s="8" t="s">
        <v>288</v>
      </c>
      <c r="C192" s="9" t="s">
        <v>283</v>
      </c>
      <c r="D192" s="8" t="s">
        <v>284</v>
      </c>
      <c r="E192" s="9" t="s">
        <v>271</v>
      </c>
      <c r="F192" s="8" t="s">
        <v>28</v>
      </c>
      <c r="G192" s="16"/>
      <c r="H192" s="8">
        <v>56.1</v>
      </c>
      <c r="I192" s="8">
        <f t="shared" si="29"/>
        <v>33.659999999999997</v>
      </c>
      <c r="J192" s="8">
        <v>71.16</v>
      </c>
      <c r="K192" s="10">
        <f>J192*0.4</f>
        <v>28.463999999999999</v>
      </c>
      <c r="L192" s="10">
        <f t="shared" si="19"/>
        <v>62.123999999999995</v>
      </c>
      <c r="M192" s="8">
        <v>3</v>
      </c>
      <c r="N192" s="8"/>
    </row>
    <row r="193" spans="1:14" s="4" customFormat="1" ht="33.950000000000003" customHeight="1">
      <c r="A193" s="8">
        <v>189</v>
      </c>
      <c r="B193" s="8" t="s">
        <v>289</v>
      </c>
      <c r="C193" s="9" t="s">
        <v>283</v>
      </c>
      <c r="D193" s="8" t="s">
        <v>284</v>
      </c>
      <c r="E193" s="9" t="s">
        <v>275</v>
      </c>
      <c r="F193" s="8" t="s">
        <v>28</v>
      </c>
      <c r="G193" s="8">
        <v>1</v>
      </c>
      <c r="H193" s="8">
        <v>43.1</v>
      </c>
      <c r="I193" s="8">
        <f t="shared" si="29"/>
        <v>25.86</v>
      </c>
      <c r="J193" s="8">
        <v>77.36</v>
      </c>
      <c r="K193" s="10">
        <f>J193*0.4</f>
        <v>30.944000000000003</v>
      </c>
      <c r="L193" s="10">
        <f t="shared" si="19"/>
        <v>56.804000000000002</v>
      </c>
      <c r="M193" s="8">
        <v>1</v>
      </c>
      <c r="N193" s="8" t="s">
        <v>416</v>
      </c>
    </row>
    <row r="194" spans="1:14" s="4" customFormat="1" ht="33.950000000000003" customHeight="1">
      <c r="A194" s="8">
        <v>190</v>
      </c>
      <c r="B194" s="8" t="s">
        <v>293</v>
      </c>
      <c r="C194" s="9" t="s">
        <v>291</v>
      </c>
      <c r="D194" s="8" t="s">
        <v>292</v>
      </c>
      <c r="E194" s="9" t="s">
        <v>22</v>
      </c>
      <c r="F194" s="8" t="s">
        <v>28</v>
      </c>
      <c r="G194" s="14">
        <v>1</v>
      </c>
      <c r="H194" s="8">
        <v>47.7</v>
      </c>
      <c r="I194" s="8">
        <f>H194*0.5</f>
        <v>23.85</v>
      </c>
      <c r="J194" s="8">
        <v>79.3</v>
      </c>
      <c r="K194" s="8">
        <f>J194*0.5</f>
        <v>39.65</v>
      </c>
      <c r="L194" s="8">
        <f>I194+K194</f>
        <v>63.5</v>
      </c>
      <c r="M194" s="8">
        <v>1</v>
      </c>
      <c r="N194" s="8" t="s">
        <v>417</v>
      </c>
    </row>
    <row r="195" spans="1:14" s="4" customFormat="1" ht="33.950000000000003" customHeight="1">
      <c r="A195" s="8">
        <v>191</v>
      </c>
      <c r="B195" s="8" t="s">
        <v>290</v>
      </c>
      <c r="C195" s="9" t="s">
        <v>291</v>
      </c>
      <c r="D195" s="8" t="s">
        <v>292</v>
      </c>
      <c r="E195" s="9" t="s">
        <v>22</v>
      </c>
      <c r="F195" s="8" t="s">
        <v>28</v>
      </c>
      <c r="G195" s="16"/>
      <c r="H195" s="8">
        <v>49.5</v>
      </c>
      <c r="I195" s="8">
        <f>H195*0.5</f>
        <v>24.75</v>
      </c>
      <c r="J195" s="8" t="s">
        <v>418</v>
      </c>
      <c r="K195" s="8"/>
      <c r="L195" s="8"/>
      <c r="M195" s="8"/>
      <c r="N195" s="8"/>
    </row>
    <row r="196" spans="1:14" s="4" customFormat="1" ht="33.950000000000003" customHeight="1">
      <c r="A196" s="8">
        <v>192</v>
      </c>
      <c r="B196" s="8" t="s">
        <v>294</v>
      </c>
      <c r="C196" s="9" t="s">
        <v>291</v>
      </c>
      <c r="D196" s="8" t="s">
        <v>292</v>
      </c>
      <c r="E196" s="9" t="s">
        <v>110</v>
      </c>
      <c r="F196" s="8" t="s">
        <v>28</v>
      </c>
      <c r="G196" s="14">
        <v>1</v>
      </c>
      <c r="H196" s="8">
        <v>76.400000000000006</v>
      </c>
      <c r="I196" s="8">
        <f t="shared" ref="I196:I200" si="30">H196*0.5</f>
        <v>38.200000000000003</v>
      </c>
      <c r="J196" s="8">
        <v>78.84</v>
      </c>
      <c r="K196" s="8">
        <f t="shared" ref="K196:K200" si="31">J196*0.5</f>
        <v>39.42</v>
      </c>
      <c r="L196" s="8">
        <f t="shared" si="19"/>
        <v>77.62</v>
      </c>
      <c r="M196" s="8">
        <v>1</v>
      </c>
      <c r="N196" s="8" t="s">
        <v>417</v>
      </c>
    </row>
    <row r="197" spans="1:14" s="4" customFormat="1" ht="33.950000000000003" customHeight="1">
      <c r="A197" s="8">
        <v>193</v>
      </c>
      <c r="B197" s="8" t="s">
        <v>295</v>
      </c>
      <c r="C197" s="9" t="s">
        <v>291</v>
      </c>
      <c r="D197" s="8" t="s">
        <v>292</v>
      </c>
      <c r="E197" s="9" t="s">
        <v>110</v>
      </c>
      <c r="F197" s="8" t="s">
        <v>28</v>
      </c>
      <c r="G197" s="15"/>
      <c r="H197" s="8">
        <v>76.400000000000006</v>
      </c>
      <c r="I197" s="8">
        <f t="shared" si="30"/>
        <v>38.200000000000003</v>
      </c>
      <c r="J197" s="8">
        <v>77.260000000000005</v>
      </c>
      <c r="K197" s="8">
        <f t="shared" si="31"/>
        <v>38.630000000000003</v>
      </c>
      <c r="L197" s="8">
        <f t="shared" si="19"/>
        <v>76.830000000000013</v>
      </c>
      <c r="M197" s="8">
        <v>2</v>
      </c>
      <c r="N197" s="8"/>
    </row>
    <row r="198" spans="1:14" s="4" customFormat="1" ht="33.950000000000003" customHeight="1">
      <c r="A198" s="8">
        <v>194</v>
      </c>
      <c r="B198" s="8" t="s">
        <v>296</v>
      </c>
      <c r="C198" s="9" t="s">
        <v>291</v>
      </c>
      <c r="D198" s="8" t="s">
        <v>292</v>
      </c>
      <c r="E198" s="9" t="s">
        <v>110</v>
      </c>
      <c r="F198" s="8" t="s">
        <v>28</v>
      </c>
      <c r="G198" s="16"/>
      <c r="H198" s="8">
        <v>67.099999999999994</v>
      </c>
      <c r="I198" s="8">
        <f t="shared" si="30"/>
        <v>33.549999999999997</v>
      </c>
      <c r="J198" s="8">
        <v>74.48</v>
      </c>
      <c r="K198" s="8">
        <f t="shared" si="31"/>
        <v>37.24</v>
      </c>
      <c r="L198" s="8">
        <f t="shared" si="19"/>
        <v>70.789999999999992</v>
      </c>
      <c r="M198" s="8">
        <v>3</v>
      </c>
      <c r="N198" s="8"/>
    </row>
    <row r="199" spans="1:14" s="4" customFormat="1" ht="33.950000000000003" customHeight="1">
      <c r="A199" s="8">
        <v>195</v>
      </c>
      <c r="B199" s="8" t="s">
        <v>298</v>
      </c>
      <c r="C199" s="9" t="s">
        <v>291</v>
      </c>
      <c r="D199" s="8" t="s">
        <v>292</v>
      </c>
      <c r="E199" s="9" t="s">
        <v>163</v>
      </c>
      <c r="F199" s="8" t="s">
        <v>28</v>
      </c>
      <c r="G199" s="14">
        <v>1</v>
      </c>
      <c r="H199" s="8">
        <v>63.4</v>
      </c>
      <c r="I199" s="8">
        <f t="shared" si="30"/>
        <v>31.7</v>
      </c>
      <c r="J199" s="8">
        <v>81.599999999999994</v>
      </c>
      <c r="K199" s="8">
        <f t="shared" si="31"/>
        <v>40.799999999999997</v>
      </c>
      <c r="L199" s="8">
        <f t="shared" si="19"/>
        <v>72.5</v>
      </c>
      <c r="M199" s="8">
        <v>1</v>
      </c>
      <c r="N199" s="8" t="s">
        <v>417</v>
      </c>
    </row>
    <row r="200" spans="1:14" s="4" customFormat="1" ht="33.950000000000003" customHeight="1">
      <c r="A200" s="8">
        <v>196</v>
      </c>
      <c r="B200" s="8" t="s">
        <v>299</v>
      </c>
      <c r="C200" s="9" t="s">
        <v>291</v>
      </c>
      <c r="D200" s="8" t="s">
        <v>292</v>
      </c>
      <c r="E200" s="9" t="s">
        <v>163</v>
      </c>
      <c r="F200" s="8" t="s">
        <v>28</v>
      </c>
      <c r="G200" s="15"/>
      <c r="H200" s="8">
        <v>61</v>
      </c>
      <c r="I200" s="8">
        <f t="shared" si="30"/>
        <v>30.5</v>
      </c>
      <c r="J200" s="8">
        <v>77.7</v>
      </c>
      <c r="K200" s="8">
        <f t="shared" si="31"/>
        <v>38.85</v>
      </c>
      <c r="L200" s="8">
        <f t="shared" ref="L200:L261" si="32">I200+K200</f>
        <v>69.349999999999994</v>
      </c>
      <c r="M200" s="8">
        <v>2</v>
      </c>
      <c r="N200" s="8"/>
    </row>
    <row r="201" spans="1:14" s="4" customFormat="1" ht="33.950000000000003" customHeight="1">
      <c r="A201" s="8">
        <v>197</v>
      </c>
      <c r="B201" s="8" t="s">
        <v>297</v>
      </c>
      <c r="C201" s="9" t="s">
        <v>291</v>
      </c>
      <c r="D201" s="8" t="s">
        <v>292</v>
      </c>
      <c r="E201" s="9" t="s">
        <v>163</v>
      </c>
      <c r="F201" s="8" t="s">
        <v>28</v>
      </c>
      <c r="G201" s="16"/>
      <c r="H201" s="8">
        <v>68.8</v>
      </c>
      <c r="I201" s="8">
        <f>H201*0.5</f>
        <v>34.4</v>
      </c>
      <c r="J201" s="8" t="s">
        <v>418</v>
      </c>
      <c r="K201" s="8"/>
      <c r="L201" s="8"/>
      <c r="M201" s="8"/>
      <c r="N201" s="8"/>
    </row>
    <row r="202" spans="1:14" s="4" customFormat="1" ht="33.950000000000003" customHeight="1">
      <c r="A202" s="8">
        <v>198</v>
      </c>
      <c r="B202" s="8" t="s">
        <v>300</v>
      </c>
      <c r="C202" s="9" t="s">
        <v>291</v>
      </c>
      <c r="D202" s="8" t="s">
        <v>292</v>
      </c>
      <c r="E202" s="9" t="s">
        <v>301</v>
      </c>
      <c r="F202" s="8" t="s">
        <v>28</v>
      </c>
      <c r="G202" s="14">
        <v>4</v>
      </c>
      <c r="H202" s="8">
        <v>81.3</v>
      </c>
      <c r="I202" s="8">
        <f>H202*0.6</f>
        <v>48.779999999999994</v>
      </c>
      <c r="J202" s="8">
        <v>76.8</v>
      </c>
      <c r="K202" s="8">
        <f>J202*0.4</f>
        <v>30.72</v>
      </c>
      <c r="L202" s="8">
        <f t="shared" si="32"/>
        <v>79.5</v>
      </c>
      <c r="M202" s="8">
        <v>1</v>
      </c>
      <c r="N202" s="8" t="s">
        <v>417</v>
      </c>
    </row>
    <row r="203" spans="1:14" s="4" customFormat="1" ht="33.950000000000003" customHeight="1">
      <c r="A203" s="8">
        <v>199</v>
      </c>
      <c r="B203" s="8" t="s">
        <v>302</v>
      </c>
      <c r="C203" s="9" t="s">
        <v>291</v>
      </c>
      <c r="D203" s="8" t="s">
        <v>292</v>
      </c>
      <c r="E203" s="9" t="s">
        <v>301</v>
      </c>
      <c r="F203" s="8" t="s">
        <v>28</v>
      </c>
      <c r="G203" s="15"/>
      <c r="H203" s="8">
        <v>80.099999999999994</v>
      </c>
      <c r="I203" s="8">
        <f t="shared" ref="I203:I256" si="33">H203*0.6</f>
        <v>48.059999999999995</v>
      </c>
      <c r="J203" s="8">
        <v>78</v>
      </c>
      <c r="K203" s="8">
        <f t="shared" ref="K203:K234" si="34">J203*0.4</f>
        <v>31.200000000000003</v>
      </c>
      <c r="L203" s="8">
        <f t="shared" si="32"/>
        <v>79.259999999999991</v>
      </c>
      <c r="M203" s="8">
        <v>2</v>
      </c>
      <c r="N203" s="8" t="s">
        <v>417</v>
      </c>
    </row>
    <row r="204" spans="1:14" s="4" customFormat="1" ht="33.950000000000003" customHeight="1">
      <c r="A204" s="8">
        <v>200</v>
      </c>
      <c r="B204" s="8" t="s">
        <v>303</v>
      </c>
      <c r="C204" s="9" t="s">
        <v>291</v>
      </c>
      <c r="D204" s="8" t="s">
        <v>292</v>
      </c>
      <c r="E204" s="9" t="s">
        <v>301</v>
      </c>
      <c r="F204" s="8" t="s">
        <v>28</v>
      </c>
      <c r="G204" s="15"/>
      <c r="H204" s="8">
        <v>79.2</v>
      </c>
      <c r="I204" s="8">
        <f t="shared" si="33"/>
        <v>47.52</v>
      </c>
      <c r="J204" s="8">
        <v>75.3</v>
      </c>
      <c r="K204" s="8">
        <f t="shared" si="34"/>
        <v>30.12</v>
      </c>
      <c r="L204" s="8">
        <f t="shared" si="32"/>
        <v>77.64</v>
      </c>
      <c r="M204" s="8">
        <v>3</v>
      </c>
      <c r="N204" s="8" t="s">
        <v>417</v>
      </c>
    </row>
    <row r="205" spans="1:14" s="4" customFormat="1" ht="33.950000000000003" customHeight="1">
      <c r="A205" s="8">
        <v>201</v>
      </c>
      <c r="B205" s="8" t="s">
        <v>306</v>
      </c>
      <c r="C205" s="9" t="s">
        <v>291</v>
      </c>
      <c r="D205" s="8" t="s">
        <v>292</v>
      </c>
      <c r="E205" s="9" t="s">
        <v>301</v>
      </c>
      <c r="F205" s="8" t="s">
        <v>28</v>
      </c>
      <c r="G205" s="15"/>
      <c r="H205" s="8">
        <v>74.7</v>
      </c>
      <c r="I205" s="8">
        <f>H205*0.6</f>
        <v>44.82</v>
      </c>
      <c r="J205" s="8">
        <v>80.5</v>
      </c>
      <c r="K205" s="8">
        <f>J205*0.4</f>
        <v>32.200000000000003</v>
      </c>
      <c r="L205" s="8">
        <f>I205+K205</f>
        <v>77.02000000000001</v>
      </c>
      <c r="M205" s="8">
        <v>4</v>
      </c>
      <c r="N205" s="8" t="s">
        <v>417</v>
      </c>
    </row>
    <row r="206" spans="1:14" s="4" customFormat="1" ht="33.950000000000003" customHeight="1">
      <c r="A206" s="8">
        <v>202</v>
      </c>
      <c r="B206" s="8" t="s">
        <v>304</v>
      </c>
      <c r="C206" s="9" t="s">
        <v>291</v>
      </c>
      <c r="D206" s="8" t="s">
        <v>292</v>
      </c>
      <c r="E206" s="9" t="s">
        <v>301</v>
      </c>
      <c r="F206" s="8" t="s">
        <v>28</v>
      </c>
      <c r="G206" s="15"/>
      <c r="H206" s="8">
        <v>75.3</v>
      </c>
      <c r="I206" s="8">
        <f t="shared" si="33"/>
        <v>45.18</v>
      </c>
      <c r="J206" s="8">
        <v>79.5</v>
      </c>
      <c r="K206" s="8">
        <f t="shared" si="34"/>
        <v>31.8</v>
      </c>
      <c r="L206" s="8">
        <f t="shared" si="32"/>
        <v>76.98</v>
      </c>
      <c r="M206" s="8">
        <v>5</v>
      </c>
      <c r="N206" s="8"/>
    </row>
    <row r="207" spans="1:14" s="4" customFormat="1" ht="33.950000000000003" customHeight="1">
      <c r="A207" s="8">
        <v>203</v>
      </c>
      <c r="B207" s="8" t="s">
        <v>307</v>
      </c>
      <c r="C207" s="9" t="s">
        <v>291</v>
      </c>
      <c r="D207" s="8" t="s">
        <v>292</v>
      </c>
      <c r="E207" s="9" t="s">
        <v>301</v>
      </c>
      <c r="F207" s="8" t="s">
        <v>28</v>
      </c>
      <c r="G207" s="15"/>
      <c r="H207" s="8">
        <v>74.5</v>
      </c>
      <c r="I207" s="8">
        <f>H207*0.6</f>
        <v>44.699999999999996</v>
      </c>
      <c r="J207" s="8">
        <v>80.2</v>
      </c>
      <c r="K207" s="8">
        <f>J207*0.4</f>
        <v>32.080000000000005</v>
      </c>
      <c r="L207" s="8">
        <f>I207+K207</f>
        <v>76.78</v>
      </c>
      <c r="M207" s="8">
        <v>6</v>
      </c>
      <c r="N207" s="8"/>
    </row>
    <row r="208" spans="1:14" s="4" customFormat="1" ht="33.950000000000003" customHeight="1">
      <c r="A208" s="8">
        <v>204</v>
      </c>
      <c r="B208" s="8" t="s">
        <v>309</v>
      </c>
      <c r="C208" s="9" t="s">
        <v>291</v>
      </c>
      <c r="D208" s="8" t="s">
        <v>292</v>
      </c>
      <c r="E208" s="9" t="s">
        <v>301</v>
      </c>
      <c r="F208" s="8" t="s">
        <v>28</v>
      </c>
      <c r="G208" s="15"/>
      <c r="H208" s="8">
        <v>74.099999999999994</v>
      </c>
      <c r="I208" s="8">
        <f>H208*0.6</f>
        <v>44.459999999999994</v>
      </c>
      <c r="J208" s="8">
        <v>79.7</v>
      </c>
      <c r="K208" s="8">
        <f>J208*0.4</f>
        <v>31.880000000000003</v>
      </c>
      <c r="L208" s="8">
        <f>I208+K208</f>
        <v>76.34</v>
      </c>
      <c r="M208" s="8">
        <v>7</v>
      </c>
      <c r="N208" s="8"/>
    </row>
    <row r="209" spans="1:14" s="4" customFormat="1" ht="33.950000000000003" customHeight="1">
      <c r="A209" s="8">
        <v>205</v>
      </c>
      <c r="B209" s="8" t="s">
        <v>305</v>
      </c>
      <c r="C209" s="9" t="s">
        <v>291</v>
      </c>
      <c r="D209" s="8" t="s">
        <v>292</v>
      </c>
      <c r="E209" s="9" t="s">
        <v>301</v>
      </c>
      <c r="F209" s="8" t="s">
        <v>28</v>
      </c>
      <c r="G209" s="15"/>
      <c r="H209" s="8">
        <v>74.7</v>
      </c>
      <c r="I209" s="8">
        <f t="shared" si="33"/>
        <v>44.82</v>
      </c>
      <c r="J209" s="8">
        <v>78.66</v>
      </c>
      <c r="K209" s="10">
        <f t="shared" si="34"/>
        <v>31.463999999999999</v>
      </c>
      <c r="L209" s="10">
        <f t="shared" si="32"/>
        <v>76.283999999999992</v>
      </c>
      <c r="M209" s="8">
        <v>8</v>
      </c>
      <c r="N209" s="8"/>
    </row>
    <row r="210" spans="1:14" s="4" customFormat="1" ht="33.950000000000003" customHeight="1">
      <c r="A210" s="8">
        <v>206</v>
      </c>
      <c r="B210" s="8" t="s">
        <v>308</v>
      </c>
      <c r="C210" s="9" t="s">
        <v>291</v>
      </c>
      <c r="D210" s="8" t="s">
        <v>292</v>
      </c>
      <c r="E210" s="9" t="s">
        <v>301</v>
      </c>
      <c r="F210" s="8" t="s">
        <v>28</v>
      </c>
      <c r="G210" s="15"/>
      <c r="H210" s="8">
        <v>74.400000000000006</v>
      </c>
      <c r="I210" s="8">
        <f t="shared" si="33"/>
        <v>44.64</v>
      </c>
      <c r="J210" s="8">
        <v>78.5</v>
      </c>
      <c r="K210" s="8">
        <f t="shared" si="34"/>
        <v>31.400000000000002</v>
      </c>
      <c r="L210" s="8">
        <f t="shared" si="32"/>
        <v>76.040000000000006</v>
      </c>
      <c r="M210" s="8">
        <v>9</v>
      </c>
      <c r="N210" s="8"/>
    </row>
    <row r="211" spans="1:14" s="4" customFormat="1" ht="33.950000000000003" customHeight="1">
      <c r="A211" s="8">
        <v>207</v>
      </c>
      <c r="B211" s="8" t="s">
        <v>313</v>
      </c>
      <c r="C211" s="9" t="s">
        <v>291</v>
      </c>
      <c r="D211" s="8" t="s">
        <v>292</v>
      </c>
      <c r="E211" s="9" t="s">
        <v>301</v>
      </c>
      <c r="F211" s="8" t="s">
        <v>28</v>
      </c>
      <c r="G211" s="15"/>
      <c r="H211" s="8">
        <v>72.599999999999994</v>
      </c>
      <c r="I211" s="8">
        <f>H211*0.6</f>
        <v>43.559999999999995</v>
      </c>
      <c r="J211" s="8">
        <v>79.14</v>
      </c>
      <c r="K211" s="10">
        <f>J211*0.4</f>
        <v>31.656000000000002</v>
      </c>
      <c r="L211" s="10">
        <f>I211+K211</f>
        <v>75.215999999999994</v>
      </c>
      <c r="M211" s="8">
        <v>10</v>
      </c>
      <c r="N211" s="8"/>
    </row>
    <row r="212" spans="1:14" s="4" customFormat="1" ht="33.950000000000003" customHeight="1">
      <c r="A212" s="8">
        <v>208</v>
      </c>
      <c r="B212" s="8" t="s">
        <v>310</v>
      </c>
      <c r="C212" s="9" t="s">
        <v>291</v>
      </c>
      <c r="D212" s="8" t="s">
        <v>292</v>
      </c>
      <c r="E212" s="9" t="s">
        <v>301</v>
      </c>
      <c r="F212" s="8" t="s">
        <v>28</v>
      </c>
      <c r="G212" s="15"/>
      <c r="H212" s="8">
        <v>73.400000000000006</v>
      </c>
      <c r="I212" s="8">
        <f t="shared" si="33"/>
        <v>44.04</v>
      </c>
      <c r="J212" s="8">
        <v>76.8</v>
      </c>
      <c r="K212" s="8">
        <f t="shared" si="34"/>
        <v>30.72</v>
      </c>
      <c r="L212" s="8">
        <f t="shared" si="32"/>
        <v>74.759999999999991</v>
      </c>
      <c r="M212" s="8">
        <v>11</v>
      </c>
      <c r="N212" s="8"/>
    </row>
    <row r="213" spans="1:14" s="4" customFormat="1" ht="33.950000000000003" customHeight="1">
      <c r="A213" s="8">
        <v>209</v>
      </c>
      <c r="B213" s="8" t="s">
        <v>311</v>
      </c>
      <c r="C213" s="9" t="s">
        <v>291</v>
      </c>
      <c r="D213" s="8" t="s">
        <v>292</v>
      </c>
      <c r="E213" s="9" t="s">
        <v>301</v>
      </c>
      <c r="F213" s="8" t="s">
        <v>28</v>
      </c>
      <c r="G213" s="15"/>
      <c r="H213" s="8">
        <v>73.099999999999994</v>
      </c>
      <c r="I213" s="8">
        <f t="shared" si="33"/>
        <v>43.859999999999992</v>
      </c>
      <c r="J213" s="8">
        <v>76.84</v>
      </c>
      <c r="K213" s="10">
        <f t="shared" si="34"/>
        <v>30.736000000000004</v>
      </c>
      <c r="L213" s="10">
        <f t="shared" si="32"/>
        <v>74.596000000000004</v>
      </c>
      <c r="M213" s="8">
        <v>12</v>
      </c>
      <c r="N213" s="8"/>
    </row>
    <row r="214" spans="1:14" s="4" customFormat="1" ht="33.950000000000003" customHeight="1">
      <c r="A214" s="8">
        <v>210</v>
      </c>
      <c r="B214" s="8" t="s">
        <v>312</v>
      </c>
      <c r="C214" s="9" t="s">
        <v>291</v>
      </c>
      <c r="D214" s="8" t="s">
        <v>292</v>
      </c>
      <c r="E214" s="9" t="s">
        <v>301</v>
      </c>
      <c r="F214" s="8" t="s">
        <v>28</v>
      </c>
      <c r="G214" s="16"/>
      <c r="H214" s="8">
        <v>72.599999999999994</v>
      </c>
      <c r="I214" s="8">
        <f t="shared" si="33"/>
        <v>43.559999999999995</v>
      </c>
      <c r="J214" s="8" t="s">
        <v>418</v>
      </c>
      <c r="K214" s="10"/>
      <c r="L214" s="10"/>
      <c r="M214" s="8"/>
      <c r="N214" s="8"/>
    </row>
    <row r="215" spans="1:14" s="4" customFormat="1" ht="33.950000000000003" customHeight="1">
      <c r="A215" s="8">
        <v>211</v>
      </c>
      <c r="B215" s="8" t="s">
        <v>314</v>
      </c>
      <c r="C215" s="9" t="s">
        <v>291</v>
      </c>
      <c r="D215" s="8" t="s">
        <v>292</v>
      </c>
      <c r="E215" s="9" t="s">
        <v>315</v>
      </c>
      <c r="F215" s="8" t="s">
        <v>28</v>
      </c>
      <c r="G215" s="14">
        <v>2</v>
      </c>
      <c r="H215" s="8">
        <v>81.900000000000006</v>
      </c>
      <c r="I215" s="8">
        <f t="shared" si="33"/>
        <v>49.14</v>
      </c>
      <c r="J215" s="8">
        <v>79.7</v>
      </c>
      <c r="K215" s="8">
        <f t="shared" si="34"/>
        <v>31.880000000000003</v>
      </c>
      <c r="L215" s="8">
        <f t="shared" si="32"/>
        <v>81.02000000000001</v>
      </c>
      <c r="M215" s="8">
        <v>1</v>
      </c>
      <c r="N215" s="8" t="s">
        <v>417</v>
      </c>
    </row>
    <row r="216" spans="1:14" s="4" customFormat="1" ht="33.950000000000003" customHeight="1">
      <c r="A216" s="8">
        <v>212</v>
      </c>
      <c r="B216" s="8" t="s">
        <v>316</v>
      </c>
      <c r="C216" s="9" t="s">
        <v>291</v>
      </c>
      <c r="D216" s="8" t="s">
        <v>292</v>
      </c>
      <c r="E216" s="9" t="s">
        <v>315</v>
      </c>
      <c r="F216" s="8" t="s">
        <v>28</v>
      </c>
      <c r="G216" s="15"/>
      <c r="H216" s="8">
        <v>74</v>
      </c>
      <c r="I216" s="8">
        <f t="shared" si="33"/>
        <v>44.4</v>
      </c>
      <c r="J216" s="8">
        <v>79.06</v>
      </c>
      <c r="K216" s="10">
        <f t="shared" si="34"/>
        <v>31.624000000000002</v>
      </c>
      <c r="L216" s="10">
        <f t="shared" si="32"/>
        <v>76.024000000000001</v>
      </c>
      <c r="M216" s="8">
        <v>2</v>
      </c>
      <c r="N216" s="8" t="s">
        <v>417</v>
      </c>
    </row>
    <row r="217" spans="1:14" s="4" customFormat="1" ht="33.950000000000003" customHeight="1">
      <c r="A217" s="8">
        <v>213</v>
      </c>
      <c r="B217" s="8" t="s">
        <v>317</v>
      </c>
      <c r="C217" s="9" t="s">
        <v>291</v>
      </c>
      <c r="D217" s="8" t="s">
        <v>292</v>
      </c>
      <c r="E217" s="9" t="s">
        <v>315</v>
      </c>
      <c r="F217" s="8" t="s">
        <v>28</v>
      </c>
      <c r="G217" s="15"/>
      <c r="H217" s="8">
        <v>71.400000000000006</v>
      </c>
      <c r="I217" s="8">
        <f t="shared" si="33"/>
        <v>42.84</v>
      </c>
      <c r="J217" s="8">
        <v>79.06</v>
      </c>
      <c r="K217" s="10">
        <f t="shared" si="34"/>
        <v>31.624000000000002</v>
      </c>
      <c r="L217" s="10">
        <f t="shared" si="32"/>
        <v>74.463999999999999</v>
      </c>
      <c r="M217" s="8">
        <v>3</v>
      </c>
      <c r="N217" s="8"/>
    </row>
    <row r="218" spans="1:14" s="4" customFormat="1" ht="33.950000000000003" customHeight="1">
      <c r="A218" s="8">
        <v>214</v>
      </c>
      <c r="B218" s="8" t="s">
        <v>318</v>
      </c>
      <c r="C218" s="9" t="s">
        <v>291</v>
      </c>
      <c r="D218" s="8" t="s">
        <v>292</v>
      </c>
      <c r="E218" s="9" t="s">
        <v>315</v>
      </c>
      <c r="F218" s="8" t="s">
        <v>28</v>
      </c>
      <c r="G218" s="15"/>
      <c r="H218" s="8">
        <v>70.7</v>
      </c>
      <c r="I218" s="8">
        <f t="shared" si="33"/>
        <v>42.42</v>
      </c>
      <c r="J218" s="8">
        <v>79.86</v>
      </c>
      <c r="K218" s="10">
        <f t="shared" si="34"/>
        <v>31.944000000000003</v>
      </c>
      <c r="L218" s="10">
        <f t="shared" si="32"/>
        <v>74.364000000000004</v>
      </c>
      <c r="M218" s="8">
        <v>4</v>
      </c>
      <c r="N218" s="8"/>
    </row>
    <row r="219" spans="1:14" s="4" customFormat="1" ht="33.950000000000003" customHeight="1">
      <c r="A219" s="8">
        <v>215</v>
      </c>
      <c r="B219" s="8" t="s">
        <v>319</v>
      </c>
      <c r="C219" s="9" t="s">
        <v>291</v>
      </c>
      <c r="D219" s="8" t="s">
        <v>292</v>
      </c>
      <c r="E219" s="9" t="s">
        <v>315</v>
      </c>
      <c r="F219" s="8" t="s">
        <v>28</v>
      </c>
      <c r="G219" s="15"/>
      <c r="H219" s="8">
        <v>69</v>
      </c>
      <c r="I219" s="8">
        <f t="shared" si="33"/>
        <v>41.4</v>
      </c>
      <c r="J219" s="8">
        <v>76.599999999999994</v>
      </c>
      <c r="K219" s="8">
        <f t="shared" si="34"/>
        <v>30.64</v>
      </c>
      <c r="L219" s="8">
        <f t="shared" si="32"/>
        <v>72.039999999999992</v>
      </c>
      <c r="M219" s="8">
        <v>5</v>
      </c>
      <c r="N219" s="8"/>
    </row>
    <row r="220" spans="1:14" s="4" customFormat="1" ht="33.950000000000003" customHeight="1">
      <c r="A220" s="8">
        <v>216</v>
      </c>
      <c r="B220" s="8" t="s">
        <v>320</v>
      </c>
      <c r="C220" s="9" t="s">
        <v>291</v>
      </c>
      <c r="D220" s="8" t="s">
        <v>292</v>
      </c>
      <c r="E220" s="9" t="s">
        <v>315</v>
      </c>
      <c r="F220" s="8" t="s">
        <v>28</v>
      </c>
      <c r="G220" s="16"/>
      <c r="H220" s="8">
        <v>69</v>
      </c>
      <c r="I220" s="8">
        <f t="shared" si="33"/>
        <v>41.4</v>
      </c>
      <c r="J220" s="8">
        <v>76.06</v>
      </c>
      <c r="K220" s="10">
        <f t="shared" si="34"/>
        <v>30.424000000000003</v>
      </c>
      <c r="L220" s="10">
        <f t="shared" si="32"/>
        <v>71.823999999999998</v>
      </c>
      <c r="M220" s="8">
        <v>6</v>
      </c>
      <c r="N220" s="8"/>
    </row>
    <row r="221" spans="1:14" s="4" customFormat="1" ht="33.950000000000003" customHeight="1">
      <c r="A221" s="8">
        <v>217</v>
      </c>
      <c r="B221" s="8" t="s">
        <v>321</v>
      </c>
      <c r="C221" s="9" t="s">
        <v>291</v>
      </c>
      <c r="D221" s="8" t="s">
        <v>292</v>
      </c>
      <c r="E221" s="9" t="s">
        <v>322</v>
      </c>
      <c r="F221" s="8" t="s">
        <v>28</v>
      </c>
      <c r="G221" s="14">
        <v>1</v>
      </c>
      <c r="H221" s="8">
        <v>79.900000000000006</v>
      </c>
      <c r="I221" s="8">
        <f t="shared" si="33"/>
        <v>47.940000000000005</v>
      </c>
      <c r="J221" s="8">
        <v>78.599999999999994</v>
      </c>
      <c r="K221" s="8">
        <f t="shared" si="34"/>
        <v>31.439999999999998</v>
      </c>
      <c r="L221" s="8">
        <f t="shared" si="32"/>
        <v>79.38</v>
      </c>
      <c r="M221" s="8">
        <v>1</v>
      </c>
      <c r="N221" s="8" t="s">
        <v>417</v>
      </c>
    </row>
    <row r="222" spans="1:14" s="4" customFormat="1" ht="33.950000000000003" customHeight="1">
      <c r="A222" s="8">
        <v>218</v>
      </c>
      <c r="B222" s="8" t="s">
        <v>323</v>
      </c>
      <c r="C222" s="9" t="s">
        <v>291</v>
      </c>
      <c r="D222" s="8" t="s">
        <v>292</v>
      </c>
      <c r="E222" s="9" t="s">
        <v>322</v>
      </c>
      <c r="F222" s="8" t="s">
        <v>28</v>
      </c>
      <c r="G222" s="15"/>
      <c r="H222" s="8">
        <v>64.5</v>
      </c>
      <c r="I222" s="8">
        <f t="shared" si="33"/>
        <v>38.699999999999996</v>
      </c>
      <c r="J222" s="8" t="s">
        <v>418</v>
      </c>
      <c r="K222" s="8"/>
      <c r="L222" s="8"/>
      <c r="M222" s="8"/>
      <c r="N222" s="8"/>
    </row>
    <row r="223" spans="1:14" s="4" customFormat="1" ht="33.950000000000003" customHeight="1">
      <c r="A223" s="8">
        <v>219</v>
      </c>
      <c r="B223" s="8" t="s">
        <v>324</v>
      </c>
      <c r="C223" s="9" t="s">
        <v>291</v>
      </c>
      <c r="D223" s="8" t="s">
        <v>292</v>
      </c>
      <c r="E223" s="9" t="s">
        <v>322</v>
      </c>
      <c r="F223" s="8" t="s">
        <v>28</v>
      </c>
      <c r="G223" s="16"/>
      <c r="H223" s="8">
        <v>52.4</v>
      </c>
      <c r="I223" s="8">
        <f t="shared" si="33"/>
        <v>31.439999999999998</v>
      </c>
      <c r="J223" s="8" t="s">
        <v>418</v>
      </c>
      <c r="K223" s="8"/>
      <c r="L223" s="8"/>
      <c r="M223" s="8"/>
      <c r="N223" s="8"/>
    </row>
    <row r="224" spans="1:14" s="4" customFormat="1" ht="33.950000000000003" customHeight="1">
      <c r="A224" s="8">
        <v>220</v>
      </c>
      <c r="B224" s="8" t="s">
        <v>325</v>
      </c>
      <c r="C224" s="9" t="s">
        <v>291</v>
      </c>
      <c r="D224" s="8" t="s">
        <v>292</v>
      </c>
      <c r="E224" s="9" t="s">
        <v>326</v>
      </c>
      <c r="F224" s="8" t="s">
        <v>28</v>
      </c>
      <c r="G224" s="14">
        <v>1</v>
      </c>
      <c r="H224" s="8">
        <v>78</v>
      </c>
      <c r="I224" s="8">
        <f t="shared" si="33"/>
        <v>46.8</v>
      </c>
      <c r="J224" s="8">
        <v>79.8</v>
      </c>
      <c r="K224" s="8">
        <f t="shared" si="34"/>
        <v>31.92</v>
      </c>
      <c r="L224" s="8">
        <f t="shared" si="32"/>
        <v>78.72</v>
      </c>
      <c r="M224" s="8">
        <v>1</v>
      </c>
      <c r="N224" s="8" t="s">
        <v>417</v>
      </c>
    </row>
    <row r="225" spans="1:14" s="4" customFormat="1" ht="33.950000000000003" customHeight="1">
      <c r="A225" s="8">
        <v>221</v>
      </c>
      <c r="B225" s="8" t="s">
        <v>327</v>
      </c>
      <c r="C225" s="9" t="s">
        <v>291</v>
      </c>
      <c r="D225" s="8" t="s">
        <v>292</v>
      </c>
      <c r="E225" s="9" t="s">
        <v>326</v>
      </c>
      <c r="F225" s="8" t="s">
        <v>28</v>
      </c>
      <c r="G225" s="15"/>
      <c r="H225" s="8">
        <v>71.900000000000006</v>
      </c>
      <c r="I225" s="8">
        <f t="shared" si="33"/>
        <v>43.14</v>
      </c>
      <c r="J225" s="8">
        <v>75.900000000000006</v>
      </c>
      <c r="K225" s="8">
        <f t="shared" si="34"/>
        <v>30.360000000000003</v>
      </c>
      <c r="L225" s="8">
        <f t="shared" si="32"/>
        <v>73.5</v>
      </c>
      <c r="M225" s="8">
        <v>2</v>
      </c>
      <c r="N225" s="8"/>
    </row>
    <row r="226" spans="1:14" s="4" customFormat="1" ht="33.950000000000003" customHeight="1">
      <c r="A226" s="8">
        <v>222</v>
      </c>
      <c r="B226" s="8" t="s">
        <v>328</v>
      </c>
      <c r="C226" s="9" t="s">
        <v>291</v>
      </c>
      <c r="D226" s="8" t="s">
        <v>292</v>
      </c>
      <c r="E226" s="9" t="s">
        <v>326</v>
      </c>
      <c r="F226" s="8" t="s">
        <v>28</v>
      </c>
      <c r="G226" s="16"/>
      <c r="H226" s="8">
        <v>65.099999999999994</v>
      </c>
      <c r="I226" s="8">
        <f t="shared" si="33"/>
        <v>39.059999999999995</v>
      </c>
      <c r="J226" s="8">
        <v>76</v>
      </c>
      <c r="K226" s="8">
        <f t="shared" si="34"/>
        <v>30.400000000000002</v>
      </c>
      <c r="L226" s="8">
        <f t="shared" si="32"/>
        <v>69.459999999999994</v>
      </c>
      <c r="M226" s="8">
        <v>3</v>
      </c>
      <c r="N226" s="8"/>
    </row>
    <row r="227" spans="1:14" s="4" customFormat="1" ht="33.950000000000003" customHeight="1">
      <c r="A227" s="8">
        <v>223</v>
      </c>
      <c r="B227" s="8" t="s">
        <v>329</v>
      </c>
      <c r="C227" s="9" t="s">
        <v>291</v>
      </c>
      <c r="D227" s="8" t="s">
        <v>292</v>
      </c>
      <c r="E227" s="9" t="s">
        <v>330</v>
      </c>
      <c r="F227" s="8" t="s">
        <v>28</v>
      </c>
      <c r="G227" s="8">
        <v>1</v>
      </c>
      <c r="H227" s="8">
        <v>70.8</v>
      </c>
      <c r="I227" s="8">
        <f t="shared" si="33"/>
        <v>42.48</v>
      </c>
      <c r="J227" s="8">
        <v>76.28</v>
      </c>
      <c r="K227" s="10">
        <f t="shared" si="34"/>
        <v>30.512</v>
      </c>
      <c r="L227" s="10">
        <f t="shared" si="32"/>
        <v>72.99199999999999</v>
      </c>
      <c r="M227" s="8">
        <v>1</v>
      </c>
      <c r="N227" s="8" t="s">
        <v>417</v>
      </c>
    </row>
    <row r="228" spans="1:14" s="4" customFormat="1" ht="33.950000000000003" customHeight="1">
      <c r="A228" s="8">
        <v>224</v>
      </c>
      <c r="B228" s="8" t="s">
        <v>331</v>
      </c>
      <c r="C228" s="9" t="s">
        <v>291</v>
      </c>
      <c r="D228" s="8" t="s">
        <v>292</v>
      </c>
      <c r="E228" s="9" t="s">
        <v>332</v>
      </c>
      <c r="F228" s="8" t="s">
        <v>28</v>
      </c>
      <c r="G228" s="14">
        <v>1</v>
      </c>
      <c r="H228" s="8">
        <v>70.7</v>
      </c>
      <c r="I228" s="8">
        <f t="shared" si="33"/>
        <v>42.42</v>
      </c>
      <c r="J228" s="8">
        <v>80.7</v>
      </c>
      <c r="K228" s="8">
        <f t="shared" si="34"/>
        <v>32.28</v>
      </c>
      <c r="L228" s="8">
        <f t="shared" si="32"/>
        <v>74.7</v>
      </c>
      <c r="M228" s="8">
        <v>1</v>
      </c>
      <c r="N228" s="8" t="s">
        <v>417</v>
      </c>
    </row>
    <row r="229" spans="1:14" s="4" customFormat="1" ht="33.950000000000003" customHeight="1">
      <c r="A229" s="8">
        <v>225</v>
      </c>
      <c r="B229" s="8" t="s">
        <v>333</v>
      </c>
      <c r="C229" s="9" t="s">
        <v>291</v>
      </c>
      <c r="D229" s="8" t="s">
        <v>292</v>
      </c>
      <c r="E229" s="9" t="s">
        <v>332</v>
      </c>
      <c r="F229" s="8" t="s">
        <v>28</v>
      </c>
      <c r="G229" s="15"/>
      <c r="H229" s="8">
        <v>70.3</v>
      </c>
      <c r="I229" s="8">
        <f t="shared" si="33"/>
        <v>42.18</v>
      </c>
      <c r="J229" s="8">
        <v>76.7</v>
      </c>
      <c r="K229" s="8">
        <f t="shared" si="34"/>
        <v>30.680000000000003</v>
      </c>
      <c r="L229" s="8">
        <f t="shared" si="32"/>
        <v>72.86</v>
      </c>
      <c r="M229" s="8">
        <v>2</v>
      </c>
      <c r="N229" s="8"/>
    </row>
    <row r="230" spans="1:14" s="4" customFormat="1" ht="33.950000000000003" customHeight="1">
      <c r="A230" s="8">
        <v>226</v>
      </c>
      <c r="B230" s="8" t="s">
        <v>334</v>
      </c>
      <c r="C230" s="9" t="s">
        <v>291</v>
      </c>
      <c r="D230" s="8" t="s">
        <v>292</v>
      </c>
      <c r="E230" s="9" t="s">
        <v>332</v>
      </c>
      <c r="F230" s="8" t="s">
        <v>28</v>
      </c>
      <c r="G230" s="16"/>
      <c r="H230" s="8">
        <v>62.9</v>
      </c>
      <c r="I230" s="8">
        <f t="shared" si="33"/>
        <v>37.739999999999995</v>
      </c>
      <c r="J230" s="8" t="s">
        <v>418</v>
      </c>
      <c r="K230" s="8"/>
      <c r="L230" s="8"/>
      <c r="M230" s="8"/>
      <c r="N230" s="8"/>
    </row>
    <row r="231" spans="1:14" s="4" customFormat="1" ht="33.950000000000003" customHeight="1">
      <c r="A231" s="8">
        <v>227</v>
      </c>
      <c r="B231" s="8" t="s">
        <v>335</v>
      </c>
      <c r="C231" s="9" t="s">
        <v>336</v>
      </c>
      <c r="D231" s="8" t="s">
        <v>337</v>
      </c>
      <c r="E231" s="9" t="s">
        <v>51</v>
      </c>
      <c r="F231" s="8" t="s">
        <v>28</v>
      </c>
      <c r="G231" s="14">
        <v>1</v>
      </c>
      <c r="H231" s="8">
        <v>80.5</v>
      </c>
      <c r="I231" s="8">
        <f t="shared" si="33"/>
        <v>48.3</v>
      </c>
      <c r="J231" s="8">
        <v>78.2</v>
      </c>
      <c r="K231" s="8">
        <f t="shared" si="34"/>
        <v>31.28</v>
      </c>
      <c r="L231" s="8">
        <f t="shared" si="32"/>
        <v>79.58</v>
      </c>
      <c r="M231" s="8">
        <v>1</v>
      </c>
      <c r="N231" s="8" t="s">
        <v>419</v>
      </c>
    </row>
    <row r="232" spans="1:14" s="4" customFormat="1" ht="33.950000000000003" customHeight="1">
      <c r="A232" s="8">
        <v>228</v>
      </c>
      <c r="B232" s="8" t="s">
        <v>338</v>
      </c>
      <c r="C232" s="9" t="s">
        <v>336</v>
      </c>
      <c r="D232" s="8" t="s">
        <v>337</v>
      </c>
      <c r="E232" s="9" t="s">
        <v>51</v>
      </c>
      <c r="F232" s="8" t="s">
        <v>28</v>
      </c>
      <c r="G232" s="15"/>
      <c r="H232" s="8">
        <v>72.5</v>
      </c>
      <c r="I232" s="8">
        <f t="shared" si="33"/>
        <v>43.5</v>
      </c>
      <c r="J232" s="8">
        <v>78.86</v>
      </c>
      <c r="K232" s="10">
        <f t="shared" si="34"/>
        <v>31.544</v>
      </c>
      <c r="L232" s="10">
        <f t="shared" si="32"/>
        <v>75.043999999999997</v>
      </c>
      <c r="M232" s="8">
        <v>2</v>
      </c>
      <c r="N232" s="8"/>
    </row>
    <row r="233" spans="1:14" s="4" customFormat="1" ht="33.950000000000003" customHeight="1">
      <c r="A233" s="8">
        <v>229</v>
      </c>
      <c r="B233" s="8" t="s">
        <v>339</v>
      </c>
      <c r="C233" s="9" t="s">
        <v>336</v>
      </c>
      <c r="D233" s="8" t="s">
        <v>337</v>
      </c>
      <c r="E233" s="9" t="s">
        <v>51</v>
      </c>
      <c r="F233" s="8" t="s">
        <v>28</v>
      </c>
      <c r="G233" s="16"/>
      <c r="H233" s="8">
        <v>68</v>
      </c>
      <c r="I233" s="8">
        <f t="shared" si="33"/>
        <v>40.799999999999997</v>
      </c>
      <c r="J233" s="8">
        <v>75.680000000000007</v>
      </c>
      <c r="K233" s="10">
        <f t="shared" si="34"/>
        <v>30.272000000000006</v>
      </c>
      <c r="L233" s="10">
        <f t="shared" si="32"/>
        <v>71.072000000000003</v>
      </c>
      <c r="M233" s="8">
        <v>3</v>
      </c>
      <c r="N233" s="8"/>
    </row>
    <row r="234" spans="1:14" s="4" customFormat="1" ht="33.950000000000003" customHeight="1">
      <c r="A234" s="8">
        <v>230</v>
      </c>
      <c r="B234" s="8" t="s">
        <v>340</v>
      </c>
      <c r="C234" s="9" t="s">
        <v>336</v>
      </c>
      <c r="D234" s="8" t="s">
        <v>337</v>
      </c>
      <c r="E234" s="9" t="s">
        <v>341</v>
      </c>
      <c r="F234" s="8" t="s">
        <v>28</v>
      </c>
      <c r="G234" s="14">
        <v>3</v>
      </c>
      <c r="H234" s="8">
        <v>72.2</v>
      </c>
      <c r="I234" s="8">
        <f t="shared" si="33"/>
        <v>43.32</v>
      </c>
      <c r="J234" s="8">
        <v>76.099999999999994</v>
      </c>
      <c r="K234" s="8">
        <f t="shared" si="34"/>
        <v>30.439999999999998</v>
      </c>
      <c r="L234" s="8">
        <f t="shared" si="32"/>
        <v>73.759999999999991</v>
      </c>
      <c r="M234" s="8">
        <v>1</v>
      </c>
      <c r="N234" s="8" t="s">
        <v>419</v>
      </c>
    </row>
    <row r="235" spans="1:14" s="4" customFormat="1" ht="33.950000000000003" customHeight="1">
      <c r="A235" s="8">
        <v>231</v>
      </c>
      <c r="B235" s="8" t="s">
        <v>342</v>
      </c>
      <c r="C235" s="9" t="s">
        <v>336</v>
      </c>
      <c r="D235" s="8" t="s">
        <v>337</v>
      </c>
      <c r="E235" s="9" t="s">
        <v>341</v>
      </c>
      <c r="F235" s="8" t="s">
        <v>28</v>
      </c>
      <c r="G235" s="15"/>
      <c r="H235" s="8">
        <v>62.3</v>
      </c>
      <c r="I235" s="8">
        <f t="shared" si="33"/>
        <v>37.379999999999995</v>
      </c>
      <c r="J235" s="8">
        <v>80</v>
      </c>
      <c r="K235" s="8">
        <f t="shared" ref="K235:K255" si="35">J235*0.4</f>
        <v>32</v>
      </c>
      <c r="L235" s="8">
        <f t="shared" si="32"/>
        <v>69.38</v>
      </c>
      <c r="M235" s="8">
        <v>2</v>
      </c>
      <c r="N235" s="8" t="s">
        <v>419</v>
      </c>
    </row>
    <row r="236" spans="1:14" s="4" customFormat="1" ht="33.950000000000003" customHeight="1">
      <c r="A236" s="8">
        <v>232</v>
      </c>
      <c r="B236" s="8" t="s">
        <v>343</v>
      </c>
      <c r="C236" s="9" t="s">
        <v>336</v>
      </c>
      <c r="D236" s="8" t="s">
        <v>337</v>
      </c>
      <c r="E236" s="9" t="s">
        <v>341</v>
      </c>
      <c r="F236" s="8" t="s">
        <v>28</v>
      </c>
      <c r="G236" s="15"/>
      <c r="H236" s="8">
        <v>60.4</v>
      </c>
      <c r="I236" s="8">
        <f t="shared" si="33"/>
        <v>36.239999999999995</v>
      </c>
      <c r="J236" s="8">
        <v>75.099999999999994</v>
      </c>
      <c r="K236" s="8">
        <f t="shared" si="35"/>
        <v>30.04</v>
      </c>
      <c r="L236" s="8">
        <f t="shared" si="32"/>
        <v>66.28</v>
      </c>
      <c r="M236" s="8">
        <v>3</v>
      </c>
      <c r="N236" s="8" t="s">
        <v>419</v>
      </c>
    </row>
    <row r="237" spans="1:14" s="4" customFormat="1" ht="33.950000000000003" customHeight="1">
      <c r="A237" s="8">
        <v>233</v>
      </c>
      <c r="B237" s="8" t="s">
        <v>344</v>
      </c>
      <c r="C237" s="9" t="s">
        <v>336</v>
      </c>
      <c r="D237" s="8" t="s">
        <v>337</v>
      </c>
      <c r="E237" s="9" t="s">
        <v>341</v>
      </c>
      <c r="F237" s="8" t="s">
        <v>28</v>
      </c>
      <c r="G237" s="15"/>
      <c r="H237" s="8">
        <v>56.1</v>
      </c>
      <c r="I237" s="8">
        <f t="shared" si="33"/>
        <v>33.659999999999997</v>
      </c>
      <c r="J237" s="8" t="s">
        <v>420</v>
      </c>
      <c r="K237" s="8"/>
      <c r="L237" s="8"/>
      <c r="M237" s="8"/>
      <c r="N237" s="8"/>
    </row>
    <row r="238" spans="1:14" s="4" customFormat="1" ht="33.950000000000003" customHeight="1">
      <c r="A238" s="8">
        <v>234</v>
      </c>
      <c r="B238" s="8" t="s">
        <v>345</v>
      </c>
      <c r="C238" s="9" t="s">
        <v>336</v>
      </c>
      <c r="D238" s="8" t="s">
        <v>337</v>
      </c>
      <c r="E238" s="9" t="s">
        <v>341</v>
      </c>
      <c r="F238" s="8" t="s">
        <v>28</v>
      </c>
      <c r="G238" s="16"/>
      <c r="H238" s="8">
        <v>52.6</v>
      </c>
      <c r="I238" s="8">
        <f t="shared" si="33"/>
        <v>31.56</v>
      </c>
      <c r="J238" s="8" t="s">
        <v>420</v>
      </c>
      <c r="K238" s="8"/>
      <c r="L238" s="8"/>
      <c r="M238" s="8"/>
      <c r="N238" s="8"/>
    </row>
    <row r="239" spans="1:14" s="4" customFormat="1" ht="33.950000000000003" customHeight="1">
      <c r="A239" s="8">
        <v>235</v>
      </c>
      <c r="B239" s="8" t="s">
        <v>346</v>
      </c>
      <c r="C239" s="9" t="s">
        <v>336</v>
      </c>
      <c r="D239" s="8" t="s">
        <v>337</v>
      </c>
      <c r="E239" s="9" t="s">
        <v>301</v>
      </c>
      <c r="F239" s="8" t="s">
        <v>28</v>
      </c>
      <c r="G239" s="14">
        <v>1</v>
      </c>
      <c r="H239" s="8">
        <v>63.7</v>
      </c>
      <c r="I239" s="8">
        <f t="shared" si="33"/>
        <v>38.22</v>
      </c>
      <c r="J239" s="8">
        <v>79.58</v>
      </c>
      <c r="K239" s="8">
        <f t="shared" si="35"/>
        <v>31.832000000000001</v>
      </c>
      <c r="L239" s="8">
        <f t="shared" si="32"/>
        <v>70.051999999999992</v>
      </c>
      <c r="M239" s="8">
        <v>1</v>
      </c>
      <c r="N239" s="8" t="s">
        <v>419</v>
      </c>
    </row>
    <row r="240" spans="1:14" s="4" customFormat="1" ht="33.950000000000003" customHeight="1">
      <c r="A240" s="8">
        <v>236</v>
      </c>
      <c r="B240" s="8" t="s">
        <v>347</v>
      </c>
      <c r="C240" s="9" t="s">
        <v>336</v>
      </c>
      <c r="D240" s="8" t="s">
        <v>337</v>
      </c>
      <c r="E240" s="9" t="s">
        <v>301</v>
      </c>
      <c r="F240" s="8" t="s">
        <v>28</v>
      </c>
      <c r="G240" s="16"/>
      <c r="H240" s="8">
        <v>60.4</v>
      </c>
      <c r="I240" s="8">
        <f t="shared" si="33"/>
        <v>36.239999999999995</v>
      </c>
      <c r="J240" s="8">
        <v>80.34</v>
      </c>
      <c r="K240" s="8">
        <f t="shared" si="35"/>
        <v>32.136000000000003</v>
      </c>
      <c r="L240" s="8">
        <f t="shared" si="32"/>
        <v>68.376000000000005</v>
      </c>
      <c r="M240" s="8">
        <v>2</v>
      </c>
      <c r="N240" s="8"/>
    </row>
    <row r="241" spans="1:14" s="4" customFormat="1" ht="33.950000000000003" customHeight="1">
      <c r="A241" s="8">
        <v>237</v>
      </c>
      <c r="B241" s="8" t="s">
        <v>348</v>
      </c>
      <c r="C241" s="9" t="s">
        <v>336</v>
      </c>
      <c r="D241" s="8" t="s">
        <v>337</v>
      </c>
      <c r="E241" s="9" t="s">
        <v>315</v>
      </c>
      <c r="F241" s="8" t="s">
        <v>28</v>
      </c>
      <c r="G241" s="14">
        <v>2</v>
      </c>
      <c r="H241" s="8">
        <v>77.599999999999994</v>
      </c>
      <c r="I241" s="8">
        <f t="shared" si="33"/>
        <v>46.559999999999995</v>
      </c>
      <c r="J241" s="8">
        <v>78.88</v>
      </c>
      <c r="K241" s="10">
        <f t="shared" si="35"/>
        <v>31.552</v>
      </c>
      <c r="L241" s="10">
        <f t="shared" si="32"/>
        <v>78.111999999999995</v>
      </c>
      <c r="M241" s="8">
        <v>1</v>
      </c>
      <c r="N241" s="8" t="s">
        <v>419</v>
      </c>
    </row>
    <row r="242" spans="1:14" s="4" customFormat="1" ht="33.950000000000003" customHeight="1">
      <c r="A242" s="8">
        <v>238</v>
      </c>
      <c r="B242" s="8" t="s">
        <v>349</v>
      </c>
      <c r="C242" s="9" t="s">
        <v>336</v>
      </c>
      <c r="D242" s="8" t="s">
        <v>337</v>
      </c>
      <c r="E242" s="9" t="s">
        <v>315</v>
      </c>
      <c r="F242" s="8" t="s">
        <v>28</v>
      </c>
      <c r="G242" s="15"/>
      <c r="H242" s="8">
        <v>77.099999999999994</v>
      </c>
      <c r="I242" s="8">
        <f t="shared" si="33"/>
        <v>46.26</v>
      </c>
      <c r="J242" s="8">
        <v>76.7</v>
      </c>
      <c r="K242" s="8">
        <f t="shared" si="35"/>
        <v>30.680000000000003</v>
      </c>
      <c r="L242" s="8">
        <f t="shared" si="32"/>
        <v>76.94</v>
      </c>
      <c r="M242" s="8">
        <v>2</v>
      </c>
      <c r="N242" s="8" t="s">
        <v>419</v>
      </c>
    </row>
    <row r="243" spans="1:14" s="4" customFormat="1" ht="33.950000000000003" customHeight="1">
      <c r="A243" s="8">
        <v>239</v>
      </c>
      <c r="B243" s="8" t="s">
        <v>352</v>
      </c>
      <c r="C243" s="9" t="s">
        <v>336</v>
      </c>
      <c r="D243" s="8" t="s">
        <v>337</v>
      </c>
      <c r="E243" s="9" t="s">
        <v>315</v>
      </c>
      <c r="F243" s="8" t="s">
        <v>28</v>
      </c>
      <c r="G243" s="15"/>
      <c r="H243" s="8">
        <v>69.7</v>
      </c>
      <c r="I243" s="8">
        <f>H243*0.6</f>
        <v>41.82</v>
      </c>
      <c r="J243" s="8">
        <v>83.66</v>
      </c>
      <c r="K243" s="10">
        <f>J243*0.4</f>
        <v>33.463999999999999</v>
      </c>
      <c r="L243" s="10">
        <f>I243+K243</f>
        <v>75.283999999999992</v>
      </c>
      <c r="M243" s="8">
        <v>3</v>
      </c>
      <c r="N243" s="8"/>
    </row>
    <row r="244" spans="1:14" s="4" customFormat="1" ht="33.950000000000003" customHeight="1">
      <c r="A244" s="8">
        <v>240</v>
      </c>
      <c r="B244" s="8" t="s">
        <v>351</v>
      </c>
      <c r="C244" s="9" t="s">
        <v>336</v>
      </c>
      <c r="D244" s="8" t="s">
        <v>337</v>
      </c>
      <c r="E244" s="9" t="s">
        <v>315</v>
      </c>
      <c r="F244" s="8" t="s">
        <v>28</v>
      </c>
      <c r="G244" s="15"/>
      <c r="H244" s="8">
        <v>71.8</v>
      </c>
      <c r="I244" s="8">
        <f>H244*0.6</f>
        <v>43.08</v>
      </c>
      <c r="J244" s="8">
        <v>79.56</v>
      </c>
      <c r="K244" s="10">
        <f>J244*0.4</f>
        <v>31.824000000000002</v>
      </c>
      <c r="L244" s="10">
        <f>I244+K244</f>
        <v>74.903999999999996</v>
      </c>
      <c r="M244" s="8">
        <v>4</v>
      </c>
      <c r="N244" s="8"/>
    </row>
    <row r="245" spans="1:14" s="4" customFormat="1" ht="33.950000000000003" customHeight="1">
      <c r="A245" s="8">
        <v>241</v>
      </c>
      <c r="B245" s="8" t="s">
        <v>350</v>
      </c>
      <c r="C245" s="9" t="s">
        <v>336</v>
      </c>
      <c r="D245" s="8" t="s">
        <v>337</v>
      </c>
      <c r="E245" s="9" t="s">
        <v>315</v>
      </c>
      <c r="F245" s="8" t="s">
        <v>28</v>
      </c>
      <c r="G245" s="15"/>
      <c r="H245" s="8">
        <v>72.5</v>
      </c>
      <c r="I245" s="8">
        <f t="shared" si="33"/>
        <v>43.5</v>
      </c>
      <c r="J245" s="8">
        <v>74.02</v>
      </c>
      <c r="K245" s="10">
        <f t="shared" si="35"/>
        <v>29.608000000000001</v>
      </c>
      <c r="L245" s="10">
        <f t="shared" si="32"/>
        <v>73.108000000000004</v>
      </c>
      <c r="M245" s="8">
        <v>5</v>
      </c>
      <c r="N245" s="8"/>
    </row>
    <row r="246" spans="1:14" s="4" customFormat="1" ht="33.950000000000003" customHeight="1">
      <c r="A246" s="8">
        <v>242</v>
      </c>
      <c r="B246" s="8" t="s">
        <v>353</v>
      </c>
      <c r="C246" s="9" t="s">
        <v>336</v>
      </c>
      <c r="D246" s="8" t="s">
        <v>337</v>
      </c>
      <c r="E246" s="9" t="s">
        <v>315</v>
      </c>
      <c r="F246" s="8" t="s">
        <v>28</v>
      </c>
      <c r="G246" s="16"/>
      <c r="H246" s="8">
        <v>67.3</v>
      </c>
      <c r="I246" s="8">
        <f t="shared" si="33"/>
        <v>40.379999999999995</v>
      </c>
      <c r="J246" s="8">
        <v>77.56</v>
      </c>
      <c r="K246" s="10">
        <f t="shared" si="35"/>
        <v>31.024000000000001</v>
      </c>
      <c r="L246" s="10">
        <f t="shared" si="32"/>
        <v>71.403999999999996</v>
      </c>
      <c r="M246" s="8">
        <v>6</v>
      </c>
      <c r="N246" s="8"/>
    </row>
    <row r="247" spans="1:14" s="4" customFormat="1" ht="33.950000000000003" customHeight="1">
      <c r="A247" s="8">
        <v>243</v>
      </c>
      <c r="B247" s="8" t="s">
        <v>354</v>
      </c>
      <c r="C247" s="9" t="s">
        <v>336</v>
      </c>
      <c r="D247" s="8" t="s">
        <v>337</v>
      </c>
      <c r="E247" s="9" t="s">
        <v>271</v>
      </c>
      <c r="F247" s="8" t="s">
        <v>28</v>
      </c>
      <c r="G247" s="14">
        <v>1</v>
      </c>
      <c r="H247" s="8">
        <v>70.7</v>
      </c>
      <c r="I247" s="8">
        <f t="shared" si="33"/>
        <v>42.42</v>
      </c>
      <c r="J247" s="8">
        <v>75.84</v>
      </c>
      <c r="K247" s="10">
        <f t="shared" si="35"/>
        <v>30.336000000000002</v>
      </c>
      <c r="L247" s="10">
        <f t="shared" si="32"/>
        <v>72.756</v>
      </c>
      <c r="M247" s="8">
        <v>1</v>
      </c>
      <c r="N247" s="8" t="s">
        <v>419</v>
      </c>
    </row>
    <row r="248" spans="1:14" s="4" customFormat="1" ht="33.950000000000003" customHeight="1">
      <c r="A248" s="8">
        <v>244</v>
      </c>
      <c r="B248" s="8" t="s">
        <v>355</v>
      </c>
      <c r="C248" s="9" t="s">
        <v>336</v>
      </c>
      <c r="D248" s="8" t="s">
        <v>337</v>
      </c>
      <c r="E248" s="9" t="s">
        <v>271</v>
      </c>
      <c r="F248" s="8" t="s">
        <v>28</v>
      </c>
      <c r="G248" s="15"/>
      <c r="H248" s="8">
        <v>67.8</v>
      </c>
      <c r="I248" s="8">
        <f t="shared" si="33"/>
        <v>40.68</v>
      </c>
      <c r="J248" s="8">
        <v>77.400000000000006</v>
      </c>
      <c r="K248" s="8">
        <f t="shared" si="35"/>
        <v>30.960000000000004</v>
      </c>
      <c r="L248" s="8">
        <f t="shared" si="32"/>
        <v>71.64</v>
      </c>
      <c r="M248" s="8">
        <v>2</v>
      </c>
      <c r="N248" s="8"/>
    </row>
    <row r="249" spans="1:14" s="4" customFormat="1" ht="33.950000000000003" customHeight="1">
      <c r="A249" s="8">
        <v>245</v>
      </c>
      <c r="B249" s="8" t="s">
        <v>356</v>
      </c>
      <c r="C249" s="9" t="s">
        <v>336</v>
      </c>
      <c r="D249" s="8" t="s">
        <v>337</v>
      </c>
      <c r="E249" s="9" t="s">
        <v>271</v>
      </c>
      <c r="F249" s="8" t="s">
        <v>28</v>
      </c>
      <c r="G249" s="16"/>
      <c r="H249" s="8">
        <v>47.9</v>
      </c>
      <c r="I249" s="8">
        <f t="shared" si="33"/>
        <v>28.74</v>
      </c>
      <c r="J249" s="8" t="s">
        <v>420</v>
      </c>
      <c r="K249" s="8"/>
      <c r="L249" s="8"/>
      <c r="M249" s="8"/>
      <c r="N249" s="8"/>
    </row>
    <row r="250" spans="1:14" s="4" customFormat="1" ht="33.950000000000003" customHeight="1">
      <c r="A250" s="8">
        <v>246</v>
      </c>
      <c r="B250" s="8" t="s">
        <v>357</v>
      </c>
      <c r="C250" s="9" t="s">
        <v>336</v>
      </c>
      <c r="D250" s="8" t="s">
        <v>337</v>
      </c>
      <c r="E250" s="9" t="s">
        <v>275</v>
      </c>
      <c r="F250" s="8" t="s">
        <v>28</v>
      </c>
      <c r="G250" s="14">
        <v>1</v>
      </c>
      <c r="H250" s="8">
        <v>66.8</v>
      </c>
      <c r="I250" s="8">
        <f t="shared" si="33"/>
        <v>40.08</v>
      </c>
      <c r="J250" s="8">
        <v>77.7</v>
      </c>
      <c r="K250" s="8">
        <f t="shared" si="35"/>
        <v>31.080000000000002</v>
      </c>
      <c r="L250" s="8">
        <f t="shared" si="32"/>
        <v>71.16</v>
      </c>
      <c r="M250" s="8">
        <v>1</v>
      </c>
      <c r="N250" s="8" t="s">
        <v>419</v>
      </c>
    </row>
    <row r="251" spans="1:14" s="4" customFormat="1" ht="33.950000000000003" customHeight="1">
      <c r="A251" s="8">
        <v>247</v>
      </c>
      <c r="B251" s="8" t="s">
        <v>358</v>
      </c>
      <c r="C251" s="9" t="s">
        <v>336</v>
      </c>
      <c r="D251" s="8" t="s">
        <v>337</v>
      </c>
      <c r="E251" s="9" t="s">
        <v>275</v>
      </c>
      <c r="F251" s="8" t="s">
        <v>28</v>
      </c>
      <c r="G251" s="16"/>
      <c r="H251" s="8">
        <v>52.8</v>
      </c>
      <c r="I251" s="8">
        <f t="shared" si="33"/>
        <v>31.679999999999996</v>
      </c>
      <c r="J251" s="8">
        <v>78.400000000000006</v>
      </c>
      <c r="K251" s="8">
        <f t="shared" si="35"/>
        <v>31.360000000000003</v>
      </c>
      <c r="L251" s="8">
        <f t="shared" si="32"/>
        <v>63.04</v>
      </c>
      <c r="M251" s="8">
        <v>2</v>
      </c>
      <c r="N251" s="8"/>
    </row>
    <row r="252" spans="1:14" s="4" customFormat="1" ht="33.950000000000003" customHeight="1">
      <c r="A252" s="8">
        <v>248</v>
      </c>
      <c r="B252" s="8" t="s">
        <v>359</v>
      </c>
      <c r="C252" s="9" t="s">
        <v>336</v>
      </c>
      <c r="D252" s="8" t="s">
        <v>337</v>
      </c>
      <c r="E252" s="9" t="s">
        <v>326</v>
      </c>
      <c r="F252" s="8" t="s">
        <v>28</v>
      </c>
      <c r="G252" s="12"/>
      <c r="H252" s="8">
        <v>71.900000000000006</v>
      </c>
      <c r="I252" s="8">
        <f>H252*0.6</f>
        <v>43.14</v>
      </c>
      <c r="J252" s="8">
        <v>79.3</v>
      </c>
      <c r="K252" s="8">
        <f>J252*0.4</f>
        <v>31.72</v>
      </c>
      <c r="L252" s="8">
        <f>I252+K252</f>
        <v>74.86</v>
      </c>
      <c r="M252" s="8">
        <v>1</v>
      </c>
      <c r="N252" s="8" t="s">
        <v>419</v>
      </c>
    </row>
    <row r="253" spans="1:14" s="4" customFormat="1" ht="33.950000000000003" customHeight="1">
      <c r="A253" s="8">
        <v>249</v>
      </c>
      <c r="B253" s="8" t="s">
        <v>360</v>
      </c>
      <c r="C253" s="9" t="s">
        <v>336</v>
      </c>
      <c r="D253" s="8" t="s">
        <v>337</v>
      </c>
      <c r="E253" s="9" t="s">
        <v>326</v>
      </c>
      <c r="F253" s="8" t="s">
        <v>28</v>
      </c>
      <c r="G253" s="14">
        <v>2</v>
      </c>
      <c r="H253" s="8">
        <v>62.4</v>
      </c>
      <c r="I253" s="8">
        <f>H253*0.6</f>
        <v>37.44</v>
      </c>
      <c r="J253" s="8">
        <v>80.400000000000006</v>
      </c>
      <c r="K253" s="8">
        <f>J253*0.4</f>
        <v>32.160000000000004</v>
      </c>
      <c r="L253" s="8">
        <f>I253+K253</f>
        <v>69.599999999999994</v>
      </c>
      <c r="M253" s="8">
        <v>2</v>
      </c>
      <c r="N253" s="8" t="s">
        <v>419</v>
      </c>
    </row>
    <row r="254" spans="1:14" s="4" customFormat="1" ht="33.950000000000003" customHeight="1">
      <c r="A254" s="8">
        <v>250</v>
      </c>
      <c r="B254" s="8" t="s">
        <v>361</v>
      </c>
      <c r="C254" s="9" t="s">
        <v>336</v>
      </c>
      <c r="D254" s="8" t="s">
        <v>337</v>
      </c>
      <c r="E254" s="9" t="s">
        <v>326</v>
      </c>
      <c r="F254" s="8" t="s">
        <v>28</v>
      </c>
      <c r="G254" s="15"/>
      <c r="H254" s="8">
        <v>62</v>
      </c>
      <c r="I254" s="8">
        <f t="shared" si="33"/>
        <v>37.199999999999996</v>
      </c>
      <c r="J254" s="8">
        <v>79.2</v>
      </c>
      <c r="K254" s="8">
        <f t="shared" si="35"/>
        <v>31.680000000000003</v>
      </c>
      <c r="L254" s="8">
        <f t="shared" si="32"/>
        <v>68.88</v>
      </c>
      <c r="M254" s="8">
        <v>3</v>
      </c>
      <c r="N254" s="8"/>
    </row>
    <row r="255" spans="1:14" s="4" customFormat="1" ht="33.950000000000003" customHeight="1">
      <c r="A255" s="8">
        <v>251</v>
      </c>
      <c r="B255" s="8" t="s">
        <v>362</v>
      </c>
      <c r="C255" s="9" t="s">
        <v>336</v>
      </c>
      <c r="D255" s="8" t="s">
        <v>337</v>
      </c>
      <c r="E255" s="9" t="s">
        <v>326</v>
      </c>
      <c r="F255" s="8" t="s">
        <v>28</v>
      </c>
      <c r="G255" s="15"/>
      <c r="H255" s="8">
        <v>46.4</v>
      </c>
      <c r="I255" s="8">
        <f t="shared" si="33"/>
        <v>27.84</v>
      </c>
      <c r="J255" s="8">
        <v>77</v>
      </c>
      <c r="K255" s="8">
        <f t="shared" si="35"/>
        <v>30.8</v>
      </c>
      <c r="L255" s="8">
        <f t="shared" si="32"/>
        <v>58.64</v>
      </c>
      <c r="M255" s="8">
        <v>4</v>
      </c>
      <c r="N255" s="8"/>
    </row>
    <row r="256" spans="1:14" s="4" customFormat="1" ht="33.950000000000003" customHeight="1">
      <c r="A256" s="8">
        <v>252</v>
      </c>
      <c r="B256" s="8" t="s">
        <v>363</v>
      </c>
      <c r="C256" s="9" t="s">
        <v>336</v>
      </c>
      <c r="D256" s="8" t="s">
        <v>337</v>
      </c>
      <c r="E256" s="9" t="s">
        <v>326</v>
      </c>
      <c r="F256" s="8" t="s">
        <v>28</v>
      </c>
      <c r="G256" s="16"/>
      <c r="H256" s="8">
        <v>43.1</v>
      </c>
      <c r="I256" s="8">
        <f t="shared" si="33"/>
        <v>25.86</v>
      </c>
      <c r="J256" s="8" t="s">
        <v>420</v>
      </c>
      <c r="K256" s="8"/>
      <c r="L256" s="8"/>
      <c r="M256" s="8"/>
      <c r="N256" s="8"/>
    </row>
    <row r="257" spans="1:14" s="4" customFormat="1" ht="33.950000000000003" customHeight="1">
      <c r="A257" s="8">
        <v>253</v>
      </c>
      <c r="B257" s="8" t="s">
        <v>364</v>
      </c>
      <c r="C257" s="9" t="s">
        <v>365</v>
      </c>
      <c r="D257" s="8" t="s">
        <v>366</v>
      </c>
      <c r="E257" s="9" t="s">
        <v>17</v>
      </c>
      <c r="F257" s="8" t="s">
        <v>28</v>
      </c>
      <c r="G257" s="14">
        <v>1</v>
      </c>
      <c r="H257" s="8">
        <v>68.7</v>
      </c>
      <c r="I257" s="8">
        <f>H257*0.5</f>
        <v>34.35</v>
      </c>
      <c r="J257" s="8">
        <v>77.900000000000006</v>
      </c>
      <c r="K257" s="8">
        <f>J257*0.5</f>
        <v>38.950000000000003</v>
      </c>
      <c r="L257" s="8">
        <f t="shared" si="32"/>
        <v>73.300000000000011</v>
      </c>
      <c r="M257" s="8">
        <v>1</v>
      </c>
      <c r="N257" s="8" t="s">
        <v>421</v>
      </c>
    </row>
    <row r="258" spans="1:14" s="4" customFormat="1" ht="33.950000000000003" customHeight="1">
      <c r="A258" s="8">
        <v>254</v>
      </c>
      <c r="B258" s="8" t="s">
        <v>367</v>
      </c>
      <c r="C258" s="9" t="s">
        <v>365</v>
      </c>
      <c r="D258" s="8" t="s">
        <v>366</v>
      </c>
      <c r="E258" s="9" t="s">
        <v>17</v>
      </c>
      <c r="F258" s="8" t="s">
        <v>28</v>
      </c>
      <c r="G258" s="15"/>
      <c r="H258" s="8">
        <v>66.5</v>
      </c>
      <c r="I258" s="8">
        <f t="shared" ref="I258:I259" si="36">H258*0.5</f>
        <v>33.25</v>
      </c>
      <c r="J258" s="8">
        <v>78.8</v>
      </c>
      <c r="K258" s="8">
        <f>J258*0.5</f>
        <v>39.4</v>
      </c>
      <c r="L258" s="8">
        <f t="shared" si="32"/>
        <v>72.650000000000006</v>
      </c>
      <c r="M258" s="8">
        <v>2</v>
      </c>
      <c r="N258" s="8"/>
    </row>
    <row r="259" spans="1:14" s="4" customFormat="1" ht="33.950000000000003" customHeight="1">
      <c r="A259" s="8">
        <v>255</v>
      </c>
      <c r="B259" s="8" t="s">
        <v>368</v>
      </c>
      <c r="C259" s="9" t="s">
        <v>365</v>
      </c>
      <c r="D259" s="8" t="s">
        <v>366</v>
      </c>
      <c r="E259" s="9" t="s">
        <v>17</v>
      </c>
      <c r="F259" s="8" t="s">
        <v>28</v>
      </c>
      <c r="G259" s="16"/>
      <c r="H259" s="8">
        <v>59.3</v>
      </c>
      <c r="I259" s="8">
        <f t="shared" si="36"/>
        <v>29.65</v>
      </c>
      <c r="J259" s="8">
        <v>76.5</v>
      </c>
      <c r="K259" s="8">
        <f>J259*0.5</f>
        <v>38.25</v>
      </c>
      <c r="L259" s="8">
        <f t="shared" si="32"/>
        <v>67.900000000000006</v>
      </c>
      <c r="M259" s="8">
        <v>3</v>
      </c>
      <c r="N259" s="8"/>
    </row>
    <row r="260" spans="1:14" s="4" customFormat="1" ht="33.950000000000003" customHeight="1">
      <c r="A260" s="8">
        <v>256</v>
      </c>
      <c r="B260" s="8" t="s">
        <v>369</v>
      </c>
      <c r="C260" s="9" t="s">
        <v>365</v>
      </c>
      <c r="D260" s="8" t="s">
        <v>366</v>
      </c>
      <c r="E260" s="9" t="s">
        <v>370</v>
      </c>
      <c r="F260" s="8" t="s">
        <v>28</v>
      </c>
      <c r="G260" s="8">
        <v>2</v>
      </c>
      <c r="H260" s="8">
        <v>60.7</v>
      </c>
      <c r="I260" s="8">
        <f>H260*0.6</f>
        <v>36.42</v>
      </c>
      <c r="J260" s="8">
        <v>77.400000000000006</v>
      </c>
      <c r="K260" s="8">
        <f>J260*0.4</f>
        <v>30.960000000000004</v>
      </c>
      <c r="L260" s="8">
        <f t="shared" si="32"/>
        <v>67.38000000000001</v>
      </c>
      <c r="M260" s="8">
        <v>1</v>
      </c>
      <c r="N260" s="8" t="s">
        <v>421</v>
      </c>
    </row>
    <row r="261" spans="1:14" s="4" customFormat="1" ht="33.950000000000003" customHeight="1">
      <c r="A261" s="8">
        <v>257</v>
      </c>
      <c r="B261" s="8" t="s">
        <v>371</v>
      </c>
      <c r="C261" s="9" t="s">
        <v>365</v>
      </c>
      <c r="D261" s="8" t="s">
        <v>366</v>
      </c>
      <c r="E261" s="9" t="s">
        <v>341</v>
      </c>
      <c r="F261" s="8" t="s">
        <v>28</v>
      </c>
      <c r="G261" s="14">
        <v>2</v>
      </c>
      <c r="H261" s="8">
        <v>68.3</v>
      </c>
      <c r="I261" s="8">
        <f t="shared" ref="I261:I285" si="37">H261*0.6</f>
        <v>40.98</v>
      </c>
      <c r="J261" s="8">
        <v>78.8</v>
      </c>
      <c r="K261" s="8">
        <f t="shared" ref="K261:K285" si="38">J261*0.4</f>
        <v>31.52</v>
      </c>
      <c r="L261" s="8">
        <f t="shared" si="32"/>
        <v>72.5</v>
      </c>
      <c r="M261" s="8">
        <v>1</v>
      </c>
      <c r="N261" s="8" t="s">
        <v>421</v>
      </c>
    </row>
    <row r="262" spans="1:14" s="4" customFormat="1" ht="33.950000000000003" customHeight="1">
      <c r="A262" s="8">
        <v>258</v>
      </c>
      <c r="B262" s="8" t="s">
        <v>374</v>
      </c>
      <c r="C262" s="9" t="s">
        <v>365</v>
      </c>
      <c r="D262" s="8" t="s">
        <v>366</v>
      </c>
      <c r="E262" s="9" t="s">
        <v>341</v>
      </c>
      <c r="F262" s="8" t="s">
        <v>28</v>
      </c>
      <c r="G262" s="15"/>
      <c r="H262" s="8">
        <v>56.9</v>
      </c>
      <c r="I262" s="8">
        <f>H262*0.6</f>
        <v>34.14</v>
      </c>
      <c r="J262" s="8">
        <v>78.8</v>
      </c>
      <c r="K262" s="8">
        <f>J262*0.4</f>
        <v>31.52</v>
      </c>
      <c r="L262" s="8">
        <f>I262+K262</f>
        <v>65.66</v>
      </c>
      <c r="M262" s="8">
        <v>2</v>
      </c>
      <c r="N262" s="8" t="s">
        <v>421</v>
      </c>
    </row>
    <row r="263" spans="1:14" s="4" customFormat="1" ht="33.950000000000003" customHeight="1">
      <c r="A263" s="8">
        <v>259</v>
      </c>
      <c r="B263" s="8" t="s">
        <v>372</v>
      </c>
      <c r="C263" s="9" t="s">
        <v>365</v>
      </c>
      <c r="D263" s="8" t="s">
        <v>366</v>
      </c>
      <c r="E263" s="9" t="s">
        <v>341</v>
      </c>
      <c r="F263" s="8" t="s">
        <v>28</v>
      </c>
      <c r="G263" s="15"/>
      <c r="H263" s="8">
        <v>65.2</v>
      </c>
      <c r="I263" s="8">
        <f t="shared" si="37"/>
        <v>39.119999999999997</v>
      </c>
      <c r="J263" s="8" t="s">
        <v>422</v>
      </c>
      <c r="K263" s="8"/>
      <c r="L263" s="8"/>
      <c r="M263" s="8"/>
      <c r="N263" s="8"/>
    </row>
    <row r="264" spans="1:14" s="4" customFormat="1" ht="33.950000000000003" customHeight="1">
      <c r="A264" s="8">
        <v>260</v>
      </c>
      <c r="B264" s="8" t="s">
        <v>373</v>
      </c>
      <c r="C264" s="9" t="s">
        <v>365</v>
      </c>
      <c r="D264" s="8" t="s">
        <v>366</v>
      </c>
      <c r="E264" s="9" t="s">
        <v>341</v>
      </c>
      <c r="F264" s="8" t="s">
        <v>28</v>
      </c>
      <c r="G264" s="16"/>
      <c r="H264" s="8">
        <v>57.2</v>
      </c>
      <c r="I264" s="8">
        <f t="shared" si="37"/>
        <v>34.32</v>
      </c>
      <c r="J264" s="8" t="s">
        <v>422</v>
      </c>
      <c r="K264" s="8"/>
      <c r="L264" s="8"/>
      <c r="M264" s="8"/>
      <c r="N264" s="8"/>
    </row>
    <row r="265" spans="1:14" s="4" customFormat="1" ht="33.950000000000003" customHeight="1">
      <c r="A265" s="8">
        <v>261</v>
      </c>
      <c r="B265" s="8" t="s">
        <v>375</v>
      </c>
      <c r="C265" s="9" t="s">
        <v>365</v>
      </c>
      <c r="D265" s="8" t="s">
        <v>366</v>
      </c>
      <c r="E265" s="9" t="s">
        <v>301</v>
      </c>
      <c r="F265" s="8" t="s">
        <v>28</v>
      </c>
      <c r="G265" s="14">
        <v>1</v>
      </c>
      <c r="H265" s="8">
        <v>77</v>
      </c>
      <c r="I265" s="8">
        <f t="shared" si="37"/>
        <v>46.199999999999996</v>
      </c>
      <c r="J265" s="8">
        <v>79.099999999999994</v>
      </c>
      <c r="K265" s="8">
        <f t="shared" si="38"/>
        <v>31.64</v>
      </c>
      <c r="L265" s="8">
        <f t="shared" ref="L265:L285" si="39">I265+K265</f>
        <v>77.84</v>
      </c>
      <c r="M265" s="8">
        <v>1</v>
      </c>
      <c r="N265" s="8" t="s">
        <v>421</v>
      </c>
    </row>
    <row r="266" spans="1:14" s="4" customFormat="1" ht="33.950000000000003" customHeight="1">
      <c r="A266" s="8">
        <v>262</v>
      </c>
      <c r="B266" s="8" t="s">
        <v>376</v>
      </c>
      <c r="C266" s="9" t="s">
        <v>365</v>
      </c>
      <c r="D266" s="8" t="s">
        <v>366</v>
      </c>
      <c r="E266" s="9" t="s">
        <v>301</v>
      </c>
      <c r="F266" s="8" t="s">
        <v>28</v>
      </c>
      <c r="G266" s="15"/>
      <c r="H266" s="8">
        <v>69.5</v>
      </c>
      <c r="I266" s="8">
        <f t="shared" si="37"/>
        <v>41.699999999999996</v>
      </c>
      <c r="J266" s="8">
        <v>78.959999999999994</v>
      </c>
      <c r="K266" s="10">
        <f t="shared" si="38"/>
        <v>31.584</v>
      </c>
      <c r="L266" s="10">
        <f t="shared" si="39"/>
        <v>73.283999999999992</v>
      </c>
      <c r="M266" s="8">
        <v>2</v>
      </c>
      <c r="N266" s="8"/>
    </row>
    <row r="267" spans="1:14" s="4" customFormat="1" ht="33.950000000000003" customHeight="1">
      <c r="A267" s="8">
        <v>263</v>
      </c>
      <c r="B267" s="8" t="s">
        <v>377</v>
      </c>
      <c r="C267" s="9" t="s">
        <v>365</v>
      </c>
      <c r="D267" s="8" t="s">
        <v>366</v>
      </c>
      <c r="E267" s="9" t="s">
        <v>301</v>
      </c>
      <c r="F267" s="8" t="s">
        <v>28</v>
      </c>
      <c r="G267" s="16"/>
      <c r="H267" s="8">
        <v>66.5</v>
      </c>
      <c r="I267" s="8">
        <f t="shared" si="37"/>
        <v>39.9</v>
      </c>
      <c r="J267" s="8">
        <v>75.599999999999994</v>
      </c>
      <c r="K267" s="8">
        <f t="shared" si="38"/>
        <v>30.24</v>
      </c>
      <c r="L267" s="8">
        <f t="shared" si="39"/>
        <v>70.14</v>
      </c>
      <c r="M267" s="8">
        <v>3</v>
      </c>
      <c r="N267" s="8"/>
    </row>
    <row r="268" spans="1:14" s="4" customFormat="1" ht="33.950000000000003" customHeight="1">
      <c r="A268" s="8">
        <v>264</v>
      </c>
      <c r="B268" s="8" t="s">
        <v>378</v>
      </c>
      <c r="C268" s="9" t="s">
        <v>379</v>
      </c>
      <c r="D268" s="8" t="s">
        <v>380</v>
      </c>
      <c r="E268" s="9" t="s">
        <v>370</v>
      </c>
      <c r="F268" s="8" t="s">
        <v>28</v>
      </c>
      <c r="G268" s="8">
        <v>1</v>
      </c>
      <c r="H268" s="8">
        <v>53.2</v>
      </c>
      <c r="I268" s="8">
        <f t="shared" si="37"/>
        <v>31.92</v>
      </c>
      <c r="J268" s="8">
        <v>77.98</v>
      </c>
      <c r="K268" s="10">
        <f t="shared" si="38"/>
        <v>31.192000000000004</v>
      </c>
      <c r="L268" s="10">
        <f t="shared" si="39"/>
        <v>63.112000000000009</v>
      </c>
      <c r="M268" s="8">
        <v>1</v>
      </c>
      <c r="N268" s="8" t="s">
        <v>423</v>
      </c>
    </row>
    <row r="269" spans="1:14" s="4" customFormat="1" ht="33.950000000000003" customHeight="1">
      <c r="A269" s="8">
        <v>265</v>
      </c>
      <c r="B269" s="8" t="s">
        <v>381</v>
      </c>
      <c r="C269" s="9" t="s">
        <v>382</v>
      </c>
      <c r="D269" s="8" t="s">
        <v>383</v>
      </c>
      <c r="E269" s="9" t="s">
        <v>301</v>
      </c>
      <c r="F269" s="8" t="s">
        <v>28</v>
      </c>
      <c r="G269" s="14">
        <v>1</v>
      </c>
      <c r="H269" s="8">
        <v>73.099999999999994</v>
      </c>
      <c r="I269" s="8">
        <f t="shared" si="37"/>
        <v>43.859999999999992</v>
      </c>
      <c r="J269" s="8">
        <v>78.7</v>
      </c>
      <c r="K269" s="8">
        <f t="shared" si="38"/>
        <v>31.480000000000004</v>
      </c>
      <c r="L269" s="8">
        <f t="shared" si="39"/>
        <v>75.34</v>
      </c>
      <c r="M269" s="8">
        <v>1</v>
      </c>
      <c r="N269" s="8" t="s">
        <v>424</v>
      </c>
    </row>
    <row r="270" spans="1:14" s="4" customFormat="1" ht="33.950000000000003" customHeight="1">
      <c r="A270" s="8">
        <v>266</v>
      </c>
      <c r="B270" s="8" t="s">
        <v>384</v>
      </c>
      <c r="C270" s="9" t="s">
        <v>382</v>
      </c>
      <c r="D270" s="8" t="s">
        <v>383</v>
      </c>
      <c r="E270" s="9" t="s">
        <v>301</v>
      </c>
      <c r="F270" s="8" t="s">
        <v>28</v>
      </c>
      <c r="G270" s="15"/>
      <c r="H270" s="8">
        <v>69.099999999999994</v>
      </c>
      <c r="I270" s="8">
        <f t="shared" si="37"/>
        <v>41.459999999999994</v>
      </c>
      <c r="J270" s="8">
        <v>82.5</v>
      </c>
      <c r="K270" s="8">
        <f t="shared" si="38"/>
        <v>33</v>
      </c>
      <c r="L270" s="8">
        <f t="shared" si="39"/>
        <v>74.459999999999994</v>
      </c>
      <c r="M270" s="8">
        <v>2</v>
      </c>
      <c r="N270" s="8"/>
    </row>
    <row r="271" spans="1:14" s="4" customFormat="1" ht="33.950000000000003" customHeight="1">
      <c r="A271" s="8">
        <v>267</v>
      </c>
      <c r="B271" s="8" t="s">
        <v>385</v>
      </c>
      <c r="C271" s="9" t="s">
        <v>382</v>
      </c>
      <c r="D271" s="8" t="s">
        <v>383</v>
      </c>
      <c r="E271" s="9" t="s">
        <v>301</v>
      </c>
      <c r="F271" s="8" t="s">
        <v>28</v>
      </c>
      <c r="G271" s="16"/>
      <c r="H271" s="8">
        <v>59.5</v>
      </c>
      <c r="I271" s="8">
        <f t="shared" si="37"/>
        <v>35.699999999999996</v>
      </c>
      <c r="J271" s="8">
        <v>76.8</v>
      </c>
      <c r="K271" s="8">
        <f t="shared" si="38"/>
        <v>30.72</v>
      </c>
      <c r="L271" s="8">
        <f t="shared" si="39"/>
        <v>66.419999999999987</v>
      </c>
      <c r="M271" s="8">
        <v>3</v>
      </c>
      <c r="N271" s="8"/>
    </row>
    <row r="272" spans="1:14" s="4" customFormat="1" ht="33.950000000000003" customHeight="1">
      <c r="A272" s="8">
        <v>268</v>
      </c>
      <c r="B272" s="8" t="s">
        <v>386</v>
      </c>
      <c r="C272" s="9" t="s">
        <v>382</v>
      </c>
      <c r="D272" s="8" t="s">
        <v>383</v>
      </c>
      <c r="E272" s="9" t="s">
        <v>271</v>
      </c>
      <c r="F272" s="8" t="s">
        <v>28</v>
      </c>
      <c r="G272" s="14">
        <v>1</v>
      </c>
      <c r="H272" s="8">
        <v>46.1</v>
      </c>
      <c r="I272" s="8">
        <f t="shared" si="37"/>
        <v>27.66</v>
      </c>
      <c r="J272" s="8">
        <v>78.400000000000006</v>
      </c>
      <c r="K272" s="8">
        <f t="shared" si="38"/>
        <v>31.360000000000003</v>
      </c>
      <c r="L272" s="8">
        <f t="shared" si="39"/>
        <v>59.02</v>
      </c>
      <c r="M272" s="8">
        <v>1</v>
      </c>
      <c r="N272" s="8" t="s">
        <v>424</v>
      </c>
    </row>
    <row r="273" spans="1:14" s="4" customFormat="1" ht="33.950000000000003" customHeight="1">
      <c r="A273" s="8">
        <v>269</v>
      </c>
      <c r="B273" s="8" t="s">
        <v>387</v>
      </c>
      <c r="C273" s="9" t="s">
        <v>382</v>
      </c>
      <c r="D273" s="8" t="s">
        <v>383</v>
      </c>
      <c r="E273" s="9" t="s">
        <v>271</v>
      </c>
      <c r="F273" s="8" t="s">
        <v>28</v>
      </c>
      <c r="G273" s="15"/>
      <c r="H273" s="8">
        <v>45.2</v>
      </c>
      <c r="I273" s="8">
        <f t="shared" si="37"/>
        <v>27.12</v>
      </c>
      <c r="J273" s="8">
        <v>79</v>
      </c>
      <c r="K273" s="8">
        <f t="shared" si="38"/>
        <v>31.6</v>
      </c>
      <c r="L273" s="8">
        <f t="shared" si="39"/>
        <v>58.72</v>
      </c>
      <c r="M273" s="8">
        <v>2</v>
      </c>
      <c r="N273" s="8"/>
    </row>
    <row r="274" spans="1:14" s="4" customFormat="1" ht="33.950000000000003" customHeight="1">
      <c r="A274" s="8">
        <v>270</v>
      </c>
      <c r="B274" s="8" t="s">
        <v>388</v>
      </c>
      <c r="C274" s="9" t="s">
        <v>382</v>
      </c>
      <c r="D274" s="8" t="s">
        <v>383</v>
      </c>
      <c r="E274" s="9" t="s">
        <v>271</v>
      </c>
      <c r="F274" s="8" t="s">
        <v>28</v>
      </c>
      <c r="G274" s="16"/>
      <c r="H274" s="8">
        <v>41.1</v>
      </c>
      <c r="I274" s="8">
        <f t="shared" si="37"/>
        <v>24.66</v>
      </c>
      <c r="J274" s="8">
        <v>76</v>
      </c>
      <c r="K274" s="8">
        <f t="shared" si="38"/>
        <v>30.400000000000002</v>
      </c>
      <c r="L274" s="8">
        <f t="shared" si="39"/>
        <v>55.06</v>
      </c>
      <c r="M274" s="8">
        <v>3</v>
      </c>
      <c r="N274" s="8"/>
    </row>
    <row r="275" spans="1:14" s="4" customFormat="1" ht="33.950000000000003" customHeight="1">
      <c r="A275" s="8">
        <v>271</v>
      </c>
      <c r="B275" s="8" t="s">
        <v>389</v>
      </c>
      <c r="C275" s="9" t="s">
        <v>390</v>
      </c>
      <c r="D275" s="8" t="s">
        <v>391</v>
      </c>
      <c r="E275" s="9" t="s">
        <v>301</v>
      </c>
      <c r="F275" s="8" t="s">
        <v>28</v>
      </c>
      <c r="G275" s="14">
        <v>1</v>
      </c>
      <c r="H275" s="8">
        <v>72.099999999999994</v>
      </c>
      <c r="I275" s="8">
        <f t="shared" si="37"/>
        <v>43.26</v>
      </c>
      <c r="J275" s="8">
        <v>78.319999999999993</v>
      </c>
      <c r="K275" s="10">
        <f t="shared" si="38"/>
        <v>31.327999999999999</v>
      </c>
      <c r="L275" s="10">
        <f t="shared" si="39"/>
        <v>74.587999999999994</v>
      </c>
      <c r="M275" s="8">
        <v>1</v>
      </c>
      <c r="N275" s="8" t="s">
        <v>425</v>
      </c>
    </row>
    <row r="276" spans="1:14" s="4" customFormat="1" ht="33.950000000000003" customHeight="1">
      <c r="A276" s="8">
        <v>272</v>
      </c>
      <c r="B276" s="8" t="s">
        <v>392</v>
      </c>
      <c r="C276" s="9" t="s">
        <v>390</v>
      </c>
      <c r="D276" s="8" t="s">
        <v>391</v>
      </c>
      <c r="E276" s="9" t="s">
        <v>301</v>
      </c>
      <c r="F276" s="8" t="s">
        <v>28</v>
      </c>
      <c r="G276" s="15"/>
      <c r="H276" s="8">
        <v>69.400000000000006</v>
      </c>
      <c r="I276" s="8">
        <f t="shared" si="37"/>
        <v>41.64</v>
      </c>
      <c r="J276" s="8">
        <v>76.94</v>
      </c>
      <c r="K276" s="10">
        <f t="shared" si="38"/>
        <v>30.776</v>
      </c>
      <c r="L276" s="10">
        <f t="shared" si="39"/>
        <v>72.415999999999997</v>
      </c>
      <c r="M276" s="8">
        <v>2</v>
      </c>
      <c r="N276" s="8"/>
    </row>
    <row r="277" spans="1:14" s="4" customFormat="1" ht="33.950000000000003" customHeight="1">
      <c r="A277" s="8">
        <v>273</v>
      </c>
      <c r="B277" s="8" t="s">
        <v>393</v>
      </c>
      <c r="C277" s="9" t="s">
        <v>390</v>
      </c>
      <c r="D277" s="8" t="s">
        <v>391</v>
      </c>
      <c r="E277" s="9" t="s">
        <v>301</v>
      </c>
      <c r="F277" s="8" t="s">
        <v>28</v>
      </c>
      <c r="G277" s="16"/>
      <c r="H277" s="8">
        <v>66.5</v>
      </c>
      <c r="I277" s="8">
        <f t="shared" si="37"/>
        <v>39.9</v>
      </c>
      <c r="J277" s="8">
        <v>78.72</v>
      </c>
      <c r="K277" s="10">
        <f t="shared" si="38"/>
        <v>31.488</v>
      </c>
      <c r="L277" s="10">
        <f t="shared" si="39"/>
        <v>71.388000000000005</v>
      </c>
      <c r="M277" s="8">
        <v>3</v>
      </c>
      <c r="N277" s="8"/>
    </row>
    <row r="278" spans="1:14" s="4" customFormat="1" ht="33.950000000000003" customHeight="1">
      <c r="A278" s="8">
        <v>274</v>
      </c>
      <c r="B278" s="8" t="s">
        <v>394</v>
      </c>
      <c r="C278" s="9" t="s">
        <v>395</v>
      </c>
      <c r="D278" s="8" t="s">
        <v>396</v>
      </c>
      <c r="E278" s="9" t="s">
        <v>301</v>
      </c>
      <c r="F278" s="8" t="s">
        <v>28</v>
      </c>
      <c r="G278" s="14">
        <v>1</v>
      </c>
      <c r="H278" s="8">
        <v>72.5</v>
      </c>
      <c r="I278" s="8">
        <f t="shared" si="37"/>
        <v>43.5</v>
      </c>
      <c r="J278" s="8">
        <v>77.3</v>
      </c>
      <c r="K278" s="8">
        <f t="shared" si="38"/>
        <v>30.92</v>
      </c>
      <c r="L278" s="8">
        <f t="shared" si="39"/>
        <v>74.42</v>
      </c>
      <c r="M278" s="8">
        <v>1</v>
      </c>
      <c r="N278" s="8" t="s">
        <v>414</v>
      </c>
    </row>
    <row r="279" spans="1:14" s="4" customFormat="1" ht="33.950000000000003" customHeight="1">
      <c r="A279" s="8">
        <v>275</v>
      </c>
      <c r="B279" s="8" t="s">
        <v>397</v>
      </c>
      <c r="C279" s="9" t="s">
        <v>395</v>
      </c>
      <c r="D279" s="8" t="s">
        <v>396</v>
      </c>
      <c r="E279" s="9" t="s">
        <v>301</v>
      </c>
      <c r="F279" s="8" t="s">
        <v>28</v>
      </c>
      <c r="G279" s="15"/>
      <c r="H279" s="8">
        <v>66.599999999999994</v>
      </c>
      <c r="I279" s="8">
        <f t="shared" si="37"/>
        <v>39.959999999999994</v>
      </c>
      <c r="J279" s="8">
        <v>77.2</v>
      </c>
      <c r="K279" s="8">
        <f t="shared" si="38"/>
        <v>30.880000000000003</v>
      </c>
      <c r="L279" s="8">
        <f t="shared" si="39"/>
        <v>70.84</v>
      </c>
      <c r="M279" s="8">
        <v>2</v>
      </c>
      <c r="N279" s="8"/>
    </row>
    <row r="280" spans="1:14" s="4" customFormat="1" ht="33.950000000000003" customHeight="1">
      <c r="A280" s="8">
        <v>276</v>
      </c>
      <c r="B280" s="8" t="s">
        <v>398</v>
      </c>
      <c r="C280" s="9" t="s">
        <v>395</v>
      </c>
      <c r="D280" s="8" t="s">
        <v>396</v>
      </c>
      <c r="E280" s="9" t="s">
        <v>301</v>
      </c>
      <c r="F280" s="8" t="s">
        <v>28</v>
      </c>
      <c r="G280" s="15"/>
      <c r="H280" s="8">
        <v>65.400000000000006</v>
      </c>
      <c r="I280" s="8">
        <f t="shared" si="37"/>
        <v>39.24</v>
      </c>
      <c r="J280" s="8">
        <v>73.8</v>
      </c>
      <c r="K280" s="8">
        <f t="shared" si="38"/>
        <v>29.52</v>
      </c>
      <c r="L280" s="8">
        <f t="shared" si="39"/>
        <v>68.760000000000005</v>
      </c>
      <c r="M280" s="8">
        <v>3</v>
      </c>
      <c r="N280" s="8"/>
    </row>
    <row r="281" spans="1:14" s="4" customFormat="1" ht="33.950000000000003" customHeight="1">
      <c r="A281" s="8">
        <v>277</v>
      </c>
      <c r="B281" s="8" t="s">
        <v>399</v>
      </c>
      <c r="C281" s="9" t="s">
        <v>395</v>
      </c>
      <c r="D281" s="8" t="s">
        <v>396</v>
      </c>
      <c r="E281" s="9" t="s">
        <v>301</v>
      </c>
      <c r="F281" s="8" t="s">
        <v>28</v>
      </c>
      <c r="G281" s="16"/>
      <c r="H281" s="8">
        <v>65.400000000000006</v>
      </c>
      <c r="I281" s="8">
        <f t="shared" si="37"/>
        <v>39.24</v>
      </c>
      <c r="J281" s="8">
        <v>74.5</v>
      </c>
      <c r="K281" s="8">
        <f t="shared" si="38"/>
        <v>29.8</v>
      </c>
      <c r="L281" s="8">
        <f t="shared" si="39"/>
        <v>69.040000000000006</v>
      </c>
      <c r="M281" s="8">
        <v>4</v>
      </c>
      <c r="N281" s="8"/>
    </row>
    <row r="282" spans="1:14" s="4" customFormat="1" ht="33.950000000000003" customHeight="1">
      <c r="A282" s="8">
        <v>278</v>
      </c>
      <c r="B282" s="8" t="s">
        <v>400</v>
      </c>
      <c r="C282" s="9" t="s">
        <v>401</v>
      </c>
      <c r="D282" s="8" t="s">
        <v>402</v>
      </c>
      <c r="E282" s="9" t="s">
        <v>301</v>
      </c>
      <c r="F282" s="8" t="s">
        <v>28</v>
      </c>
      <c r="G282" s="14">
        <v>1</v>
      </c>
      <c r="H282" s="8">
        <v>76.5</v>
      </c>
      <c r="I282" s="8">
        <f t="shared" si="37"/>
        <v>45.9</v>
      </c>
      <c r="J282" s="8">
        <v>78.599999999999994</v>
      </c>
      <c r="K282" s="8">
        <f t="shared" si="38"/>
        <v>31.439999999999998</v>
      </c>
      <c r="L282" s="8">
        <f t="shared" si="39"/>
        <v>77.34</v>
      </c>
      <c r="M282" s="8">
        <v>1</v>
      </c>
      <c r="N282" s="8" t="s">
        <v>415</v>
      </c>
    </row>
    <row r="283" spans="1:14" s="4" customFormat="1" ht="33.950000000000003" customHeight="1">
      <c r="A283" s="8">
        <v>279</v>
      </c>
      <c r="B283" s="8" t="s">
        <v>403</v>
      </c>
      <c r="C283" s="9" t="s">
        <v>401</v>
      </c>
      <c r="D283" s="8" t="s">
        <v>402</v>
      </c>
      <c r="E283" s="9" t="s">
        <v>301</v>
      </c>
      <c r="F283" s="8" t="s">
        <v>28</v>
      </c>
      <c r="G283" s="15"/>
      <c r="H283" s="8">
        <v>73.2</v>
      </c>
      <c r="I283" s="8">
        <f t="shared" si="37"/>
        <v>43.92</v>
      </c>
      <c r="J283" s="8">
        <v>75.400000000000006</v>
      </c>
      <c r="K283" s="8">
        <f t="shared" si="38"/>
        <v>30.160000000000004</v>
      </c>
      <c r="L283" s="8">
        <f t="shared" si="39"/>
        <v>74.080000000000013</v>
      </c>
      <c r="M283" s="8">
        <v>2</v>
      </c>
      <c r="N283" s="8"/>
    </row>
    <row r="284" spans="1:14" s="4" customFormat="1" ht="33.950000000000003" customHeight="1">
      <c r="A284" s="8">
        <v>280</v>
      </c>
      <c r="B284" s="8" t="s">
        <v>404</v>
      </c>
      <c r="C284" s="9" t="s">
        <v>401</v>
      </c>
      <c r="D284" s="8" t="s">
        <v>402</v>
      </c>
      <c r="E284" s="9" t="s">
        <v>301</v>
      </c>
      <c r="F284" s="8" t="s">
        <v>28</v>
      </c>
      <c r="G284" s="16"/>
      <c r="H284" s="8">
        <v>67.7</v>
      </c>
      <c r="I284" s="8">
        <f t="shared" si="37"/>
        <v>40.619999999999997</v>
      </c>
      <c r="J284" s="8">
        <v>74.099999999999994</v>
      </c>
      <c r="K284" s="8">
        <f t="shared" si="38"/>
        <v>29.64</v>
      </c>
      <c r="L284" s="8">
        <f t="shared" si="39"/>
        <v>70.259999999999991</v>
      </c>
      <c r="M284" s="8">
        <v>3</v>
      </c>
      <c r="N284" s="8"/>
    </row>
    <row r="285" spans="1:14" s="4" customFormat="1" ht="33.950000000000003" customHeight="1">
      <c r="A285" s="8">
        <v>281</v>
      </c>
      <c r="B285" s="8" t="s">
        <v>405</v>
      </c>
      <c r="C285" s="9" t="s">
        <v>406</v>
      </c>
      <c r="D285" s="8" t="s">
        <v>407</v>
      </c>
      <c r="E285" s="9" t="s">
        <v>271</v>
      </c>
      <c r="F285" s="8" t="s">
        <v>28</v>
      </c>
      <c r="G285" s="8">
        <v>1</v>
      </c>
      <c r="H285" s="8">
        <v>50</v>
      </c>
      <c r="I285" s="8">
        <f t="shared" si="37"/>
        <v>30</v>
      </c>
      <c r="J285" s="8">
        <v>79.099999999999994</v>
      </c>
      <c r="K285" s="8">
        <f t="shared" si="38"/>
        <v>31.64</v>
      </c>
      <c r="L285" s="8">
        <f t="shared" si="39"/>
        <v>61.64</v>
      </c>
      <c r="M285" s="8">
        <v>1</v>
      </c>
      <c r="N285" s="8" t="s">
        <v>416</v>
      </c>
    </row>
    <row r="287" spans="1:14" s="3" customFormat="1" ht="23.25" customHeight="1">
      <c r="A287" s="5"/>
      <c r="E287" s="13"/>
      <c r="F287" s="13"/>
      <c r="G287" s="13"/>
      <c r="I287" s="13"/>
      <c r="J287" s="13"/>
    </row>
  </sheetData>
  <mergeCells count="88">
    <mergeCell ref="A1:N1"/>
    <mergeCell ref="A2:N2"/>
    <mergeCell ref="G278:G281"/>
    <mergeCell ref="G282:G284"/>
    <mergeCell ref="G257:G259"/>
    <mergeCell ref="G261:G264"/>
    <mergeCell ref="G265:G267"/>
    <mergeCell ref="G269:G271"/>
    <mergeCell ref="G190:G192"/>
    <mergeCell ref="G194:G195"/>
    <mergeCell ref="G196:G198"/>
    <mergeCell ref="G199:G201"/>
    <mergeCell ref="G215:G220"/>
    <mergeCell ref="G177:G179"/>
    <mergeCell ref="G180:G182"/>
    <mergeCell ref="G183:G184"/>
    <mergeCell ref="G185:G186"/>
    <mergeCell ref="G188:G189"/>
    <mergeCell ref="G163:G165"/>
    <mergeCell ref="G166:G167"/>
    <mergeCell ref="G168:G170"/>
    <mergeCell ref="G171:G173"/>
    <mergeCell ref="G174:G176"/>
    <mergeCell ref="G145:G148"/>
    <mergeCell ref="G149:G151"/>
    <mergeCell ref="G152:G155"/>
    <mergeCell ref="G156:G158"/>
    <mergeCell ref="G159:G161"/>
    <mergeCell ref="G127:G129"/>
    <mergeCell ref="G130:G132"/>
    <mergeCell ref="G133:G135"/>
    <mergeCell ref="G137:G139"/>
    <mergeCell ref="G142:G144"/>
    <mergeCell ref="G113:G115"/>
    <mergeCell ref="G116:G118"/>
    <mergeCell ref="G119:G120"/>
    <mergeCell ref="G121:G123"/>
    <mergeCell ref="G124:G126"/>
    <mergeCell ref="G98:G100"/>
    <mergeCell ref="G101:G103"/>
    <mergeCell ref="G104:G106"/>
    <mergeCell ref="G107:G109"/>
    <mergeCell ref="G110:G112"/>
    <mergeCell ref="G83:G85"/>
    <mergeCell ref="G86:G88"/>
    <mergeCell ref="G89:G91"/>
    <mergeCell ref="G92:G94"/>
    <mergeCell ref="G95:G97"/>
    <mergeCell ref="G68:G70"/>
    <mergeCell ref="G71:G73"/>
    <mergeCell ref="G74:G76"/>
    <mergeCell ref="G77:G79"/>
    <mergeCell ref="G80:G82"/>
    <mergeCell ref="G54:G56"/>
    <mergeCell ref="G57:G59"/>
    <mergeCell ref="G60:G62"/>
    <mergeCell ref="G63:G64"/>
    <mergeCell ref="G65:G67"/>
    <mergeCell ref="G36:G41"/>
    <mergeCell ref="G42:G44"/>
    <mergeCell ref="G45:G47"/>
    <mergeCell ref="G48:G50"/>
    <mergeCell ref="G51:G53"/>
    <mergeCell ref="G17:G19"/>
    <mergeCell ref="G20:G25"/>
    <mergeCell ref="G27:G29"/>
    <mergeCell ref="G30:G32"/>
    <mergeCell ref="G33:G35"/>
    <mergeCell ref="A3:N3"/>
    <mergeCell ref="G5:G7"/>
    <mergeCell ref="G8:G10"/>
    <mergeCell ref="G11:G13"/>
    <mergeCell ref="G14:G16"/>
    <mergeCell ref="I287:J287"/>
    <mergeCell ref="G253:G256"/>
    <mergeCell ref="G202:G214"/>
    <mergeCell ref="E287:G287"/>
    <mergeCell ref="G221:G223"/>
    <mergeCell ref="G224:G226"/>
    <mergeCell ref="G228:G230"/>
    <mergeCell ref="G231:G233"/>
    <mergeCell ref="G234:G238"/>
    <mergeCell ref="G239:G240"/>
    <mergeCell ref="G241:G246"/>
    <mergeCell ref="G247:G249"/>
    <mergeCell ref="G250:G251"/>
    <mergeCell ref="G272:G274"/>
    <mergeCell ref="G275:G277"/>
  </mergeCells>
  <phoneticPr fontId="4" type="noConversion"/>
  <pageMargins left="0.39370078740157499" right="0.15748031496063" top="0.74803149606299202" bottom="0.74803149606299202" header="0.31496062992126" footer="0.31496062992126"/>
  <pageSetup paperSize="9" scale="9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sheet1!Print_Titles</vt:lpstr>
      <vt:lpstr>sheet1!报考资料2022_06_02_121052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2022-06-26T09:16:37Z</cp:lastPrinted>
  <dcterms:created xsi:type="dcterms:W3CDTF">2015-06-05T18:19:00Z</dcterms:created>
  <dcterms:modified xsi:type="dcterms:W3CDTF">2022-06-27T03:17:32Z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732AA3C154B548EBBC128A39DEE51024</vt:lpwstr>
  </property>
  <property fmtid="{D5CDD505-2E9C-101B-9397-08002B2CF9AE}" pid="3" name="KSOProductBuildVer">
    <vt:lpwstr>2052-11.1.0.10938</vt:lpwstr>
  </property>
</Properties>
</file>