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600" windowHeight="9810"/>
  </bookViews>
  <sheets>
    <sheet name="入围名单" sheetId="2" r:id="rId1"/>
  </sheets>
  <calcPr calcId="144525"/>
</workbook>
</file>

<file path=xl/calcChain.xml><?xml version="1.0" encoding="utf-8"?>
<calcChain xmlns="http://schemas.openxmlformats.org/spreadsheetml/2006/main">
  <c r="J58" i="2" l="1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M43" i="2"/>
  <c r="G43" i="2"/>
  <c r="M42" i="2"/>
  <c r="G42" i="2"/>
  <c r="M41" i="2"/>
  <c r="G41" i="2"/>
  <c r="M40" i="2"/>
  <c r="G40" i="2"/>
  <c r="M39" i="2"/>
  <c r="G39" i="2"/>
  <c r="M38" i="2"/>
  <c r="G38" i="2"/>
  <c r="M37" i="2"/>
  <c r="G37" i="2"/>
  <c r="M36" i="2"/>
  <c r="G36" i="2"/>
  <c r="M35" i="2"/>
  <c r="G35" i="2"/>
  <c r="M34" i="2"/>
  <c r="G34" i="2"/>
  <c r="M33" i="2"/>
  <c r="G33" i="2"/>
  <c r="M32" i="2"/>
  <c r="G32" i="2"/>
  <c r="J30" i="2"/>
  <c r="G30" i="2"/>
  <c r="J29" i="2"/>
  <c r="G29" i="2"/>
  <c r="J28" i="2"/>
  <c r="G28" i="2"/>
  <c r="J27" i="2"/>
  <c r="G27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L16" i="2"/>
  <c r="G16" i="2"/>
  <c r="L15" i="2"/>
  <c r="G15" i="2"/>
  <c r="L14" i="2"/>
  <c r="G14" i="2"/>
  <c r="L13" i="2"/>
  <c r="G13" i="2"/>
  <c r="L12" i="2"/>
  <c r="G12" i="2"/>
  <c r="L11" i="2"/>
  <c r="G11" i="2"/>
  <c r="L10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</calcChain>
</file>

<file path=xl/sharedStrings.xml><?xml version="1.0" encoding="utf-8"?>
<sst xmlns="http://schemas.openxmlformats.org/spreadsheetml/2006/main" count="247" uniqueCount="78">
  <si>
    <t>序号</t>
  </si>
  <si>
    <t>准考证号码</t>
  </si>
  <si>
    <t>姓名</t>
  </si>
  <si>
    <t>性别</t>
  </si>
  <si>
    <t>应聘岗位</t>
  </si>
  <si>
    <t>规定项成绩60%</t>
  </si>
  <si>
    <t>自选项成绩40%</t>
  </si>
  <si>
    <t>技能合计成绩</t>
  </si>
  <si>
    <t>技能折分30%</t>
  </si>
  <si>
    <t>笔试+技能</t>
  </si>
  <si>
    <t>排序</t>
  </si>
  <si>
    <t>备注</t>
  </si>
  <si>
    <t>李翊宁</t>
  </si>
  <si>
    <t>女</t>
  </si>
  <si>
    <t>美术</t>
  </si>
  <si>
    <t>入围面试</t>
  </si>
  <si>
    <t>曹琛</t>
  </si>
  <si>
    <t>丁妮</t>
  </si>
  <si>
    <t>李佳</t>
  </si>
  <si>
    <t>傅雨霞</t>
  </si>
  <si>
    <t>邬明硕</t>
  </si>
  <si>
    <t>男</t>
  </si>
  <si>
    <t>周雨林</t>
  </si>
  <si>
    <t>陈蝶</t>
  </si>
  <si>
    <t>徐凤仪</t>
  </si>
  <si>
    <t>黄巧怡</t>
  </si>
  <si>
    <t>王婧</t>
  </si>
  <si>
    <t>何露阳</t>
  </si>
  <si>
    <t>邬优妃</t>
  </si>
  <si>
    <t>张羽洁</t>
  </si>
  <si>
    <t>戴瑜泽</t>
  </si>
  <si>
    <t>信息</t>
  </si>
  <si>
    <t>裘君卿</t>
  </si>
  <si>
    <t>邹诗琪</t>
  </si>
  <si>
    <t>娄琼尹</t>
  </si>
  <si>
    <t>杨煌伟</t>
  </si>
  <si>
    <t>丁哲琴</t>
  </si>
  <si>
    <t>叶雨欣</t>
  </si>
  <si>
    <t>潘勤睿</t>
  </si>
  <si>
    <t>范欣妍</t>
  </si>
  <si>
    <t>心理</t>
  </si>
  <si>
    <t>陈颖</t>
  </si>
  <si>
    <t>颜紫茵</t>
  </si>
  <si>
    <t>余颢珏</t>
  </si>
  <si>
    <t>即兴弹唱（40%）</t>
  </si>
  <si>
    <t>视唱（30%）</t>
  </si>
  <si>
    <t>自选项成绩30%</t>
  </si>
  <si>
    <t>陈姝宇</t>
  </si>
  <si>
    <t>音乐</t>
  </si>
  <si>
    <t>赖苗女</t>
  </si>
  <si>
    <t>黄雪晴</t>
  </si>
  <si>
    <t>孙愫怡</t>
  </si>
  <si>
    <t>应雨鑫</t>
  </si>
  <si>
    <t>柳舒壬</t>
  </si>
  <si>
    <t>刘星兰</t>
  </si>
  <si>
    <t>缪赳</t>
  </si>
  <si>
    <t>郑可晗</t>
  </si>
  <si>
    <t>汤晨榕</t>
  </si>
  <si>
    <t>贝珍莹</t>
  </si>
  <si>
    <t>邵哲彦</t>
  </si>
  <si>
    <t>体育</t>
  </si>
  <si>
    <t>徐震洋</t>
  </si>
  <si>
    <t>周佳浩</t>
  </si>
  <si>
    <t>周涵</t>
  </si>
  <si>
    <t>施屹凡</t>
  </si>
  <si>
    <t>陈嘉辉</t>
  </si>
  <si>
    <t>江佳</t>
  </si>
  <si>
    <t>刘王博贝</t>
  </si>
  <si>
    <t>黄振豪</t>
  </si>
  <si>
    <t>高嘉豪</t>
  </si>
  <si>
    <t>吕丽霞</t>
  </si>
  <si>
    <t>蒋来斌</t>
  </si>
  <si>
    <t>汪贺</t>
  </si>
  <si>
    <t>孙志宏</t>
  </si>
  <si>
    <t>定海区2022年第一批公开招聘中小学教师技能测试成绩和入围面试人员名单</t>
    <phoneticPr fontId="9" type="noConversion"/>
  </si>
  <si>
    <t>笔试成绩</t>
    <phoneticPr fontId="9" type="noConversion"/>
  </si>
  <si>
    <t>笔试成绩</t>
    <phoneticPr fontId="9" type="noConversion"/>
  </si>
  <si>
    <t>笔试折分20%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</si>
</sst>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.00_ "/>
    <numFmt numFmtId="178" formatCode="0.00_);[Red]\(0.00\)"/>
  </numFmts>
  <fonts count="10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31" workbookViewId="0">
      <selection activeCell="N53" sqref="N53"/>
    </sheetView>
  </sheetViews>
  <sheetFormatPr defaultColWidth="9" defaultRowHeight="13.5"/>
  <cols>
    <col min="1" max="1" width="6.125" style="16" customWidth="1"/>
    <col min="2" max="2" width="12.375" customWidth="1"/>
    <col min="3" max="3" width="10" customWidth="1"/>
    <col min="4" max="4" width="5.75" customWidth="1"/>
    <col min="5" max="5" width="10.125" customWidth="1"/>
    <col min="6" max="6" width="10.625" customWidth="1"/>
    <col min="7" max="8" width="15.25" customWidth="1"/>
    <col min="9" max="9" width="14.75" customWidth="1"/>
    <col min="10" max="10" width="12.75" customWidth="1"/>
    <col min="11" max="11" width="13.5" customWidth="1"/>
    <col min="12" max="12" width="14.125" customWidth="1"/>
    <col min="13" max="13" width="10.625" customWidth="1"/>
    <col min="14" max="14" width="12.125" customWidth="1"/>
    <col min="15" max="15" width="11.375" customWidth="1"/>
  </cols>
  <sheetData>
    <row r="1" spans="1:15" ht="49.5" customHeight="1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15" customFormat="1" ht="20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75</v>
      </c>
      <c r="G2" s="2" t="s">
        <v>77</v>
      </c>
      <c r="H2" s="17" t="s">
        <v>5</v>
      </c>
      <c r="I2" s="17" t="s">
        <v>6</v>
      </c>
      <c r="J2" s="17" t="s">
        <v>7</v>
      </c>
      <c r="K2" s="22" t="s">
        <v>8</v>
      </c>
      <c r="L2" s="17" t="s">
        <v>9</v>
      </c>
      <c r="M2" s="17" t="s">
        <v>10</v>
      </c>
      <c r="N2" s="17" t="s">
        <v>11</v>
      </c>
      <c r="O2" s="3"/>
    </row>
    <row r="3" spans="1:15" s="15" customFormat="1" ht="20.25" customHeight="1">
      <c r="A3" s="3">
        <v>3</v>
      </c>
      <c r="B3" s="4">
        <v>20222050819</v>
      </c>
      <c r="C3" s="5" t="s">
        <v>12</v>
      </c>
      <c r="D3" s="5" t="s">
        <v>13</v>
      </c>
      <c r="E3" s="6" t="s">
        <v>14</v>
      </c>
      <c r="F3" s="6">
        <v>63.5</v>
      </c>
      <c r="G3" s="7">
        <f t="shared" ref="G3:G16" si="0">F3*20%</f>
        <v>12.7</v>
      </c>
      <c r="H3" s="3">
        <v>92.2</v>
      </c>
      <c r="I3" s="3">
        <v>90</v>
      </c>
      <c r="J3" s="3">
        <v>91.32</v>
      </c>
      <c r="K3" s="23">
        <v>27.396000000000001</v>
      </c>
      <c r="L3" s="23">
        <f t="shared" ref="L3:L16" si="1">G3+K3</f>
        <v>40.095999999999997</v>
      </c>
      <c r="M3" s="3">
        <v>1</v>
      </c>
      <c r="N3" s="3" t="s">
        <v>15</v>
      </c>
      <c r="O3" s="3"/>
    </row>
    <row r="4" spans="1:15" s="15" customFormat="1" ht="20.25" customHeight="1">
      <c r="A4" s="3">
        <v>5</v>
      </c>
      <c r="B4" s="5">
        <v>20222050840</v>
      </c>
      <c r="C4" s="5" t="s">
        <v>16</v>
      </c>
      <c r="D4" s="5" t="s">
        <v>13</v>
      </c>
      <c r="E4" s="6" t="s">
        <v>14</v>
      </c>
      <c r="F4" s="6">
        <v>61.5</v>
      </c>
      <c r="G4" s="7">
        <f t="shared" si="0"/>
        <v>12.3</v>
      </c>
      <c r="H4" s="3">
        <v>94.2</v>
      </c>
      <c r="I4" s="3">
        <v>89.6</v>
      </c>
      <c r="J4" s="3">
        <v>92.36</v>
      </c>
      <c r="K4" s="23">
        <v>27.707999999999998</v>
      </c>
      <c r="L4" s="23">
        <f t="shared" si="1"/>
        <v>40.008000000000003</v>
      </c>
      <c r="M4" s="3">
        <v>2</v>
      </c>
      <c r="N4" s="3" t="s">
        <v>15</v>
      </c>
      <c r="O4" s="3"/>
    </row>
    <row r="5" spans="1:15" s="15" customFormat="1" ht="20.25" customHeight="1">
      <c r="A5" s="3">
        <v>1</v>
      </c>
      <c r="B5" s="4">
        <v>20222050863</v>
      </c>
      <c r="C5" s="5" t="s">
        <v>17</v>
      </c>
      <c r="D5" s="5" t="s">
        <v>13</v>
      </c>
      <c r="E5" s="6" t="s">
        <v>14</v>
      </c>
      <c r="F5" s="6">
        <v>65.5</v>
      </c>
      <c r="G5" s="7">
        <f t="shared" si="0"/>
        <v>13.1</v>
      </c>
      <c r="H5" s="3">
        <v>89.6</v>
      </c>
      <c r="I5" s="3">
        <v>87</v>
      </c>
      <c r="J5" s="3">
        <v>88.56</v>
      </c>
      <c r="K5" s="23">
        <v>26.568000000000001</v>
      </c>
      <c r="L5" s="23">
        <f t="shared" si="1"/>
        <v>39.667999999999999</v>
      </c>
      <c r="M5" s="3">
        <v>3</v>
      </c>
      <c r="N5" s="3" t="s">
        <v>15</v>
      </c>
      <c r="O5" s="3"/>
    </row>
    <row r="6" spans="1:15" s="15" customFormat="1" ht="20.25" customHeight="1">
      <c r="A6" s="3">
        <v>8</v>
      </c>
      <c r="B6" s="4">
        <v>20222050802</v>
      </c>
      <c r="C6" s="9" t="s">
        <v>18</v>
      </c>
      <c r="D6" s="9" t="s">
        <v>13</v>
      </c>
      <c r="E6" s="6" t="s">
        <v>14</v>
      </c>
      <c r="F6" s="6">
        <v>59.5</v>
      </c>
      <c r="G6" s="7">
        <f t="shared" si="0"/>
        <v>11.9</v>
      </c>
      <c r="H6" s="3">
        <v>91.8</v>
      </c>
      <c r="I6" s="3">
        <v>93.4</v>
      </c>
      <c r="J6" s="3">
        <v>92.44</v>
      </c>
      <c r="K6" s="23">
        <v>27.731999999999999</v>
      </c>
      <c r="L6" s="23">
        <f t="shared" si="1"/>
        <v>39.631999999999998</v>
      </c>
      <c r="M6" s="3">
        <v>4</v>
      </c>
      <c r="N6" s="3" t="s">
        <v>15</v>
      </c>
      <c r="O6" s="3"/>
    </row>
    <row r="7" spans="1:15" s="15" customFormat="1" ht="20.25" customHeight="1">
      <c r="A7" s="3">
        <v>6</v>
      </c>
      <c r="B7" s="4">
        <v>20222050812</v>
      </c>
      <c r="C7" s="5" t="s">
        <v>19</v>
      </c>
      <c r="D7" s="5" t="s">
        <v>13</v>
      </c>
      <c r="E7" s="6" t="s">
        <v>14</v>
      </c>
      <c r="F7" s="8">
        <v>60</v>
      </c>
      <c r="G7" s="7">
        <f t="shared" si="0"/>
        <v>12</v>
      </c>
      <c r="H7" s="3">
        <v>88.6</v>
      </c>
      <c r="I7" s="3">
        <v>95.2</v>
      </c>
      <c r="J7" s="3">
        <v>91.24</v>
      </c>
      <c r="K7" s="23">
        <v>27.372</v>
      </c>
      <c r="L7" s="23">
        <f t="shared" si="1"/>
        <v>39.372</v>
      </c>
      <c r="M7" s="3">
        <v>5</v>
      </c>
      <c r="N7" s="3" t="s">
        <v>15</v>
      </c>
      <c r="O7" s="3"/>
    </row>
    <row r="8" spans="1:15" s="15" customFormat="1" ht="20.25" customHeight="1">
      <c r="A8" s="3">
        <v>14</v>
      </c>
      <c r="B8" s="4">
        <v>20222050850</v>
      </c>
      <c r="C8" s="5" t="s">
        <v>20</v>
      </c>
      <c r="D8" s="5" t="s">
        <v>21</v>
      </c>
      <c r="E8" s="6" t="s">
        <v>14</v>
      </c>
      <c r="F8" s="6">
        <v>58</v>
      </c>
      <c r="G8" s="7">
        <f t="shared" si="0"/>
        <v>11.6</v>
      </c>
      <c r="H8" s="3">
        <v>85.6</v>
      </c>
      <c r="I8" s="3">
        <v>91.2</v>
      </c>
      <c r="J8" s="3">
        <v>87.84</v>
      </c>
      <c r="K8" s="23">
        <v>26.352</v>
      </c>
      <c r="L8" s="23">
        <f t="shared" si="1"/>
        <v>37.951999999999998</v>
      </c>
      <c r="M8" s="3">
        <v>6</v>
      </c>
      <c r="N8" s="3" t="s">
        <v>15</v>
      </c>
      <c r="O8" s="3"/>
    </row>
    <row r="9" spans="1:15" s="15" customFormat="1" ht="20.25" customHeight="1">
      <c r="A9" s="3">
        <v>12</v>
      </c>
      <c r="B9" s="4">
        <v>20222050831</v>
      </c>
      <c r="C9" s="5" t="s">
        <v>22</v>
      </c>
      <c r="D9" s="5" t="s">
        <v>21</v>
      </c>
      <c r="E9" s="6" t="s">
        <v>14</v>
      </c>
      <c r="F9" s="6">
        <v>58</v>
      </c>
      <c r="G9" s="7">
        <f t="shared" si="0"/>
        <v>11.6</v>
      </c>
      <c r="H9" s="3">
        <v>86.4</v>
      </c>
      <c r="I9" s="3">
        <v>87.2</v>
      </c>
      <c r="J9" s="3">
        <v>86.72</v>
      </c>
      <c r="K9" s="23">
        <v>26.015999999999998</v>
      </c>
      <c r="L9" s="23">
        <f t="shared" si="1"/>
        <v>37.616</v>
      </c>
      <c r="M9" s="3"/>
      <c r="N9" s="3"/>
      <c r="O9" s="3"/>
    </row>
    <row r="10" spans="1:15" s="15" customFormat="1" ht="20.25" customHeight="1">
      <c r="A10" s="3">
        <v>7</v>
      </c>
      <c r="B10" s="5">
        <v>20222050837</v>
      </c>
      <c r="C10" s="5" t="s">
        <v>23</v>
      </c>
      <c r="D10" s="5" t="s">
        <v>13</v>
      </c>
      <c r="E10" s="6" t="s">
        <v>14</v>
      </c>
      <c r="F10" s="8">
        <v>60</v>
      </c>
      <c r="G10" s="7">
        <f t="shared" si="0"/>
        <v>12</v>
      </c>
      <c r="H10" s="3">
        <v>83.4</v>
      </c>
      <c r="I10" s="3">
        <v>74</v>
      </c>
      <c r="J10" s="3">
        <v>79.64</v>
      </c>
      <c r="K10" s="23">
        <v>23.891999999999999</v>
      </c>
      <c r="L10" s="23">
        <f t="shared" si="1"/>
        <v>35.892000000000003</v>
      </c>
      <c r="M10" s="3"/>
      <c r="N10" s="3"/>
      <c r="O10" s="3"/>
    </row>
    <row r="11" spans="1:15" s="15" customFormat="1" ht="20.25" customHeight="1">
      <c r="A11" s="3">
        <v>2</v>
      </c>
      <c r="B11" s="4">
        <v>20222050810</v>
      </c>
      <c r="C11" s="5" t="s">
        <v>24</v>
      </c>
      <c r="D11" s="5" t="s">
        <v>13</v>
      </c>
      <c r="E11" s="6" t="s">
        <v>14</v>
      </c>
      <c r="F11" s="6">
        <v>65</v>
      </c>
      <c r="G11" s="7">
        <f t="shared" si="0"/>
        <v>13</v>
      </c>
      <c r="H11" s="3">
        <v>70.2</v>
      </c>
      <c r="I11" s="3">
        <v>83.8</v>
      </c>
      <c r="J11" s="3">
        <v>75.64</v>
      </c>
      <c r="K11" s="23">
        <v>22.692</v>
      </c>
      <c r="L11" s="23">
        <f t="shared" si="1"/>
        <v>35.692</v>
      </c>
      <c r="M11" s="3"/>
      <c r="N11" s="3"/>
      <c r="O11" s="3"/>
    </row>
    <row r="12" spans="1:15" s="15" customFormat="1" ht="20.25" customHeight="1">
      <c r="A12" s="3">
        <v>10</v>
      </c>
      <c r="B12" s="4">
        <v>20222050845</v>
      </c>
      <c r="C12" s="5" t="s">
        <v>25</v>
      </c>
      <c r="D12" s="5" t="s">
        <v>13</v>
      </c>
      <c r="E12" s="6" t="s">
        <v>14</v>
      </c>
      <c r="F12" s="6">
        <v>59</v>
      </c>
      <c r="G12" s="7">
        <f t="shared" si="0"/>
        <v>11.8</v>
      </c>
      <c r="H12" s="3">
        <v>82.2</v>
      </c>
      <c r="I12" s="3">
        <v>73</v>
      </c>
      <c r="J12" s="3">
        <v>78.52</v>
      </c>
      <c r="K12" s="23">
        <v>23.556000000000001</v>
      </c>
      <c r="L12" s="23">
        <f t="shared" si="1"/>
        <v>35.356000000000002</v>
      </c>
      <c r="M12" s="3"/>
      <c r="N12" s="3"/>
      <c r="O12" s="3"/>
    </row>
    <row r="13" spans="1:15" s="15" customFormat="1" ht="20.25" customHeight="1">
      <c r="A13" s="3">
        <v>11</v>
      </c>
      <c r="B13" s="4">
        <v>20222050826</v>
      </c>
      <c r="C13" s="5" t="s">
        <v>26</v>
      </c>
      <c r="D13" s="5" t="s">
        <v>13</v>
      </c>
      <c r="E13" s="6" t="s">
        <v>14</v>
      </c>
      <c r="F13" s="6">
        <v>58</v>
      </c>
      <c r="G13" s="7">
        <f t="shared" si="0"/>
        <v>11.6</v>
      </c>
      <c r="H13" s="3">
        <v>81</v>
      </c>
      <c r="I13" s="3">
        <v>75.599999999999994</v>
      </c>
      <c r="J13" s="3">
        <v>78.84</v>
      </c>
      <c r="K13" s="23">
        <v>23.652000000000001</v>
      </c>
      <c r="L13" s="23">
        <f t="shared" si="1"/>
        <v>35.252000000000002</v>
      </c>
      <c r="M13" s="3"/>
      <c r="N13" s="3"/>
      <c r="O13" s="3"/>
    </row>
    <row r="14" spans="1:15" s="15" customFormat="1" ht="20.25" customHeight="1">
      <c r="A14" s="3">
        <v>13</v>
      </c>
      <c r="B14" s="4">
        <v>20222050836</v>
      </c>
      <c r="C14" s="5" t="s">
        <v>27</v>
      </c>
      <c r="D14" s="5" t="s">
        <v>13</v>
      </c>
      <c r="E14" s="6" t="s">
        <v>14</v>
      </c>
      <c r="F14" s="6">
        <v>58</v>
      </c>
      <c r="G14" s="7">
        <f t="shared" si="0"/>
        <v>11.6</v>
      </c>
      <c r="H14" s="3">
        <v>74.400000000000006</v>
      </c>
      <c r="I14" s="3">
        <v>83.2</v>
      </c>
      <c r="J14" s="3">
        <v>77.92</v>
      </c>
      <c r="K14" s="23">
        <v>23.376000000000001</v>
      </c>
      <c r="L14" s="23">
        <f t="shared" si="1"/>
        <v>34.975999999999999</v>
      </c>
      <c r="M14" s="3"/>
      <c r="N14" s="3"/>
      <c r="O14" s="3"/>
    </row>
    <row r="15" spans="1:15" s="15" customFormat="1" ht="20.25" customHeight="1">
      <c r="A15" s="3">
        <v>4</v>
      </c>
      <c r="B15" s="4">
        <v>20222050861</v>
      </c>
      <c r="C15" s="5" t="s">
        <v>28</v>
      </c>
      <c r="D15" s="5" t="s">
        <v>13</v>
      </c>
      <c r="E15" s="6" t="s">
        <v>14</v>
      </c>
      <c r="F15" s="6">
        <v>62</v>
      </c>
      <c r="G15" s="7">
        <f t="shared" si="0"/>
        <v>12.4</v>
      </c>
      <c r="H15" s="3">
        <v>71.8</v>
      </c>
      <c r="I15" s="3">
        <v>77.2</v>
      </c>
      <c r="J15" s="3">
        <v>73.959999999999994</v>
      </c>
      <c r="K15" s="23">
        <v>22.187999999999999</v>
      </c>
      <c r="L15" s="23">
        <f t="shared" si="1"/>
        <v>34.588000000000001</v>
      </c>
      <c r="M15" s="3"/>
      <c r="N15" s="3"/>
      <c r="O15" s="3"/>
    </row>
    <row r="16" spans="1:15" s="15" customFormat="1" ht="20.25" customHeight="1">
      <c r="A16" s="3">
        <v>9</v>
      </c>
      <c r="B16" s="4">
        <v>20222050816</v>
      </c>
      <c r="C16" s="5" t="s">
        <v>29</v>
      </c>
      <c r="D16" s="5" t="s">
        <v>13</v>
      </c>
      <c r="E16" s="6" t="s">
        <v>14</v>
      </c>
      <c r="F16" s="6">
        <v>59</v>
      </c>
      <c r="G16" s="7">
        <f t="shared" si="0"/>
        <v>11.8</v>
      </c>
      <c r="H16" s="3">
        <v>76.8</v>
      </c>
      <c r="I16" s="3">
        <v>73.599999999999994</v>
      </c>
      <c r="J16" s="3">
        <v>75.52</v>
      </c>
      <c r="K16" s="23">
        <v>22.655999999999999</v>
      </c>
      <c r="L16" s="23">
        <f t="shared" si="1"/>
        <v>34.456000000000003</v>
      </c>
      <c r="M16" s="3"/>
      <c r="N16" s="3"/>
      <c r="O16" s="3"/>
    </row>
    <row r="17" spans="1:15" s="15" customFormat="1" ht="20.25" customHeight="1">
      <c r="A17" s="1" t="s">
        <v>0</v>
      </c>
      <c r="B17" s="1" t="s">
        <v>1</v>
      </c>
      <c r="C17" s="2" t="s">
        <v>2</v>
      </c>
      <c r="D17" s="2" t="s">
        <v>3</v>
      </c>
      <c r="E17" s="2" t="s">
        <v>4</v>
      </c>
      <c r="F17" s="2" t="s">
        <v>75</v>
      </c>
      <c r="G17" s="2" t="s">
        <v>77</v>
      </c>
      <c r="H17" s="17" t="s">
        <v>7</v>
      </c>
      <c r="I17" s="17" t="s">
        <v>8</v>
      </c>
      <c r="J17" s="17" t="s">
        <v>9</v>
      </c>
      <c r="K17" s="17" t="s">
        <v>10</v>
      </c>
      <c r="L17" s="17" t="s">
        <v>11</v>
      </c>
      <c r="M17" s="3"/>
      <c r="N17" s="3"/>
      <c r="O17" s="3"/>
    </row>
    <row r="18" spans="1:15" s="15" customFormat="1" ht="20.25" customHeight="1">
      <c r="A18" s="8">
        <v>1</v>
      </c>
      <c r="B18" s="10">
        <v>20222050602</v>
      </c>
      <c r="C18" s="11" t="s">
        <v>30</v>
      </c>
      <c r="D18" s="11" t="s">
        <v>21</v>
      </c>
      <c r="E18" s="6" t="s">
        <v>31</v>
      </c>
      <c r="F18" s="6">
        <v>68</v>
      </c>
      <c r="G18" s="7">
        <f t="shared" ref="G18:G25" si="2">F18*0.2</f>
        <v>13.6</v>
      </c>
      <c r="H18" s="3">
        <v>92</v>
      </c>
      <c r="I18" s="3">
        <v>27.6</v>
      </c>
      <c r="J18" s="3">
        <f t="shared" ref="J18:J25" si="3">G18+I18</f>
        <v>41.2</v>
      </c>
      <c r="K18" s="3">
        <v>1</v>
      </c>
      <c r="L18" s="3" t="s">
        <v>15</v>
      </c>
      <c r="M18" s="3"/>
      <c r="N18" s="3"/>
      <c r="O18" s="3"/>
    </row>
    <row r="19" spans="1:15" s="15" customFormat="1" ht="20.25" customHeight="1">
      <c r="A19" s="8">
        <v>2</v>
      </c>
      <c r="B19" s="10">
        <v>20222050608</v>
      </c>
      <c r="C19" s="11" t="s">
        <v>32</v>
      </c>
      <c r="D19" s="11" t="s">
        <v>21</v>
      </c>
      <c r="E19" s="6" t="s">
        <v>31</v>
      </c>
      <c r="F19" s="6">
        <v>65</v>
      </c>
      <c r="G19" s="7">
        <f t="shared" si="2"/>
        <v>13</v>
      </c>
      <c r="H19" s="3">
        <v>81.400000000000006</v>
      </c>
      <c r="I19" s="3">
        <v>24.42</v>
      </c>
      <c r="J19" s="3">
        <f t="shared" si="3"/>
        <v>37.42</v>
      </c>
      <c r="K19" s="3">
        <v>2</v>
      </c>
      <c r="L19" s="3" t="s">
        <v>15</v>
      </c>
      <c r="M19" s="3"/>
      <c r="N19" s="3"/>
      <c r="O19" s="3"/>
    </row>
    <row r="20" spans="1:15" s="15" customFormat="1" ht="20.25" customHeight="1">
      <c r="A20" s="8">
        <v>5</v>
      </c>
      <c r="B20" s="10">
        <v>20222050605</v>
      </c>
      <c r="C20" s="11" t="s">
        <v>33</v>
      </c>
      <c r="D20" s="11" t="s">
        <v>13</v>
      </c>
      <c r="E20" s="6" t="s">
        <v>31</v>
      </c>
      <c r="F20" s="6">
        <v>53</v>
      </c>
      <c r="G20" s="7">
        <f t="shared" si="2"/>
        <v>10.6</v>
      </c>
      <c r="H20" s="3">
        <v>77.599999999999994</v>
      </c>
      <c r="I20" s="3">
        <v>23.28</v>
      </c>
      <c r="J20" s="3">
        <f t="shared" si="3"/>
        <v>33.880000000000003</v>
      </c>
      <c r="K20" s="3">
        <v>3</v>
      </c>
      <c r="L20" s="3" t="s">
        <v>15</v>
      </c>
      <c r="M20" s="3"/>
      <c r="N20" s="3"/>
      <c r="O20" s="3"/>
    </row>
    <row r="21" spans="1:15" s="15" customFormat="1" ht="20.25" customHeight="1">
      <c r="A21" s="8">
        <v>3</v>
      </c>
      <c r="B21" s="10">
        <v>20222050604</v>
      </c>
      <c r="C21" s="11" t="s">
        <v>34</v>
      </c>
      <c r="D21" s="11" t="s">
        <v>13</v>
      </c>
      <c r="E21" s="6" t="s">
        <v>31</v>
      </c>
      <c r="F21" s="6">
        <v>60</v>
      </c>
      <c r="G21" s="7">
        <f t="shared" si="2"/>
        <v>12</v>
      </c>
      <c r="H21" s="3">
        <v>65.2</v>
      </c>
      <c r="I21" s="3">
        <v>19.559999999999999</v>
      </c>
      <c r="J21" s="3">
        <f t="shared" si="3"/>
        <v>31.56</v>
      </c>
      <c r="K21" s="3">
        <v>4</v>
      </c>
      <c r="L21" s="3" t="s">
        <v>15</v>
      </c>
      <c r="M21" s="3"/>
      <c r="N21" s="3"/>
      <c r="O21" s="3"/>
    </row>
    <row r="22" spans="1:15" s="15" customFormat="1" ht="20.25" customHeight="1">
      <c r="A22" s="8">
        <v>6</v>
      </c>
      <c r="B22" s="10">
        <v>20222050601</v>
      </c>
      <c r="C22" s="11" t="s">
        <v>35</v>
      </c>
      <c r="D22" s="11" t="s">
        <v>21</v>
      </c>
      <c r="E22" s="6" t="s">
        <v>31</v>
      </c>
      <c r="F22" s="6">
        <v>52</v>
      </c>
      <c r="G22" s="7">
        <f t="shared" si="2"/>
        <v>10.4</v>
      </c>
      <c r="H22" s="3">
        <v>56.8</v>
      </c>
      <c r="I22" s="3">
        <v>17.04</v>
      </c>
      <c r="J22" s="3">
        <f t="shared" si="3"/>
        <v>27.44</v>
      </c>
      <c r="K22" s="3"/>
      <c r="L22" s="3"/>
      <c r="M22" s="3"/>
      <c r="N22" s="3"/>
      <c r="O22" s="3"/>
    </row>
    <row r="23" spans="1:15" s="15" customFormat="1" ht="20.25" customHeight="1">
      <c r="A23" s="8">
        <v>4</v>
      </c>
      <c r="B23" s="10">
        <v>20222050603</v>
      </c>
      <c r="C23" s="11" t="s">
        <v>36</v>
      </c>
      <c r="D23" s="11" t="s">
        <v>13</v>
      </c>
      <c r="E23" s="6" t="s">
        <v>31</v>
      </c>
      <c r="F23" s="6">
        <v>57</v>
      </c>
      <c r="G23" s="7">
        <f t="shared" si="2"/>
        <v>11.4</v>
      </c>
      <c r="H23" s="3">
        <v>42.2</v>
      </c>
      <c r="I23" s="3">
        <v>12.66</v>
      </c>
      <c r="J23" s="3">
        <f t="shared" si="3"/>
        <v>24.06</v>
      </c>
      <c r="K23" s="3"/>
      <c r="L23" s="3"/>
      <c r="M23" s="3"/>
      <c r="N23" s="3"/>
      <c r="O23" s="3"/>
    </row>
    <row r="24" spans="1:15" s="15" customFormat="1" ht="20.25" customHeight="1">
      <c r="A24" s="8">
        <v>7</v>
      </c>
      <c r="B24" s="10">
        <v>20222050606</v>
      </c>
      <c r="C24" s="5" t="s">
        <v>37</v>
      </c>
      <c r="D24" s="5" t="s">
        <v>13</v>
      </c>
      <c r="E24" s="6" t="s">
        <v>31</v>
      </c>
      <c r="F24" s="6">
        <v>52</v>
      </c>
      <c r="G24" s="7">
        <f t="shared" si="2"/>
        <v>10.4</v>
      </c>
      <c r="H24" s="3">
        <v>0</v>
      </c>
      <c r="I24" s="3">
        <v>0</v>
      </c>
      <c r="J24" s="3">
        <f t="shared" si="3"/>
        <v>10.4</v>
      </c>
      <c r="K24" s="3"/>
      <c r="L24" s="3"/>
      <c r="M24" s="3"/>
      <c r="N24" s="3"/>
      <c r="O24" s="3"/>
    </row>
    <row r="25" spans="1:15" s="15" customFormat="1" ht="20.25" customHeight="1">
      <c r="A25" s="18">
        <v>8</v>
      </c>
      <c r="B25" s="19">
        <v>20222050607</v>
      </c>
      <c r="C25" s="5" t="s">
        <v>38</v>
      </c>
      <c r="D25" s="5" t="s">
        <v>13</v>
      </c>
      <c r="E25" s="5" t="s">
        <v>31</v>
      </c>
      <c r="F25" s="5">
        <v>49</v>
      </c>
      <c r="G25" s="5">
        <f t="shared" si="2"/>
        <v>9.8000000000000007</v>
      </c>
      <c r="H25" s="3">
        <v>0</v>
      </c>
      <c r="I25" s="3">
        <v>0</v>
      </c>
      <c r="J25" s="3">
        <f t="shared" si="3"/>
        <v>9.8000000000000007</v>
      </c>
      <c r="K25" s="3"/>
      <c r="L25" s="3"/>
      <c r="M25" s="3"/>
      <c r="N25" s="3"/>
      <c r="O25" s="3"/>
    </row>
    <row r="26" spans="1:15" s="15" customFormat="1" ht="20.25" customHeight="1">
      <c r="A26" s="1" t="s">
        <v>0</v>
      </c>
      <c r="B26" s="1" t="s">
        <v>1</v>
      </c>
      <c r="C26" s="2" t="s">
        <v>2</v>
      </c>
      <c r="D26" s="2" t="s">
        <v>3</v>
      </c>
      <c r="E26" s="2" t="s">
        <v>4</v>
      </c>
      <c r="F26" s="2" t="s">
        <v>76</v>
      </c>
      <c r="G26" s="2" t="s">
        <v>77</v>
      </c>
      <c r="H26" s="17" t="s">
        <v>7</v>
      </c>
      <c r="I26" s="17" t="s">
        <v>8</v>
      </c>
      <c r="J26" s="17" t="s">
        <v>9</v>
      </c>
      <c r="K26" s="17" t="s">
        <v>10</v>
      </c>
      <c r="L26" s="17" t="s">
        <v>11</v>
      </c>
      <c r="M26" s="3"/>
      <c r="N26" s="3"/>
      <c r="O26" s="3"/>
    </row>
    <row r="27" spans="1:15" s="15" customFormat="1" ht="20.25" customHeight="1">
      <c r="A27" s="8">
        <v>3</v>
      </c>
      <c r="B27" s="10">
        <v>20222050701</v>
      </c>
      <c r="C27" s="11" t="s">
        <v>39</v>
      </c>
      <c r="D27" s="11" t="s">
        <v>13</v>
      </c>
      <c r="E27" s="8" t="s">
        <v>40</v>
      </c>
      <c r="F27" s="8">
        <v>71</v>
      </c>
      <c r="G27" s="7">
        <f>F27*0.2</f>
        <v>14.2</v>
      </c>
      <c r="H27" s="3">
        <v>90.6</v>
      </c>
      <c r="I27" s="3">
        <v>27.18</v>
      </c>
      <c r="J27" s="3">
        <f>G27+I27</f>
        <v>41.38</v>
      </c>
      <c r="K27" s="3">
        <v>1</v>
      </c>
      <c r="L27" s="3" t="s">
        <v>15</v>
      </c>
      <c r="M27" s="3"/>
      <c r="N27" s="3"/>
      <c r="O27" s="3"/>
    </row>
    <row r="28" spans="1:15" s="15" customFormat="1" ht="20.25" customHeight="1">
      <c r="A28" s="8">
        <v>1</v>
      </c>
      <c r="B28" s="10">
        <v>20222050704</v>
      </c>
      <c r="C28" s="11" t="s">
        <v>41</v>
      </c>
      <c r="D28" s="11" t="s">
        <v>13</v>
      </c>
      <c r="E28" s="8" t="s">
        <v>40</v>
      </c>
      <c r="F28" s="8">
        <v>79</v>
      </c>
      <c r="G28" s="7">
        <f>F28*0.2</f>
        <v>15.8</v>
      </c>
      <c r="H28" s="3">
        <v>81.400000000000006</v>
      </c>
      <c r="I28" s="3">
        <v>24.42</v>
      </c>
      <c r="J28" s="3">
        <f>G28+I28</f>
        <v>40.22</v>
      </c>
      <c r="K28" s="3">
        <v>2</v>
      </c>
      <c r="L28" s="3" t="s">
        <v>15</v>
      </c>
      <c r="M28" s="3"/>
      <c r="N28" s="3"/>
      <c r="O28" s="3"/>
    </row>
    <row r="29" spans="1:15" s="15" customFormat="1" ht="20.25" customHeight="1">
      <c r="A29" s="8">
        <v>2</v>
      </c>
      <c r="B29" s="10">
        <v>20222050702</v>
      </c>
      <c r="C29" s="11" t="s">
        <v>42</v>
      </c>
      <c r="D29" s="11" t="s">
        <v>13</v>
      </c>
      <c r="E29" s="8" t="s">
        <v>40</v>
      </c>
      <c r="F29" s="8">
        <v>75</v>
      </c>
      <c r="G29" s="7">
        <f>F29*0.2</f>
        <v>15</v>
      </c>
      <c r="H29" s="3">
        <v>72.2</v>
      </c>
      <c r="I29" s="3">
        <v>21.66</v>
      </c>
      <c r="J29" s="3">
        <f>G29+I29</f>
        <v>36.659999999999997</v>
      </c>
      <c r="K29" s="3">
        <v>3</v>
      </c>
      <c r="L29" s="3" t="s">
        <v>15</v>
      </c>
      <c r="M29" s="3"/>
      <c r="N29" s="3"/>
      <c r="O29" s="3"/>
    </row>
    <row r="30" spans="1:15" ht="20.25" customHeight="1">
      <c r="A30" s="12">
        <v>4</v>
      </c>
      <c r="B30" s="13">
        <v>20222050703</v>
      </c>
      <c r="C30" s="14" t="s">
        <v>43</v>
      </c>
      <c r="D30" s="14" t="s">
        <v>21</v>
      </c>
      <c r="E30" s="12" t="s">
        <v>40</v>
      </c>
      <c r="F30" s="12">
        <v>69.5</v>
      </c>
      <c r="G30" s="7">
        <f>F30*0.2</f>
        <v>13.9</v>
      </c>
      <c r="H30" s="20"/>
      <c r="I30" s="20"/>
      <c r="J30" s="3">
        <f>G30+I30</f>
        <v>13.9</v>
      </c>
      <c r="K30" s="20"/>
      <c r="L30" s="20"/>
      <c r="M30" s="20"/>
      <c r="N30" s="20"/>
      <c r="O30" s="20"/>
    </row>
    <row r="31" spans="1:15" s="15" customFormat="1" ht="32.25" customHeight="1">
      <c r="A31" s="1" t="s">
        <v>0</v>
      </c>
      <c r="B31" s="1" t="s">
        <v>1</v>
      </c>
      <c r="C31" s="2" t="s">
        <v>2</v>
      </c>
      <c r="D31" s="2" t="s">
        <v>3</v>
      </c>
      <c r="E31" s="2" t="s">
        <v>4</v>
      </c>
      <c r="F31" s="2" t="s">
        <v>75</v>
      </c>
      <c r="G31" s="2" t="s">
        <v>77</v>
      </c>
      <c r="H31" s="21" t="s">
        <v>44</v>
      </c>
      <c r="I31" s="21" t="s">
        <v>45</v>
      </c>
      <c r="J31" s="21" t="s">
        <v>46</v>
      </c>
      <c r="K31" s="21" t="s">
        <v>7</v>
      </c>
      <c r="L31" s="24" t="s">
        <v>8</v>
      </c>
      <c r="M31" s="21" t="s">
        <v>9</v>
      </c>
      <c r="N31" s="17" t="s">
        <v>10</v>
      </c>
      <c r="O31" s="17" t="s">
        <v>11</v>
      </c>
    </row>
    <row r="32" spans="1:15" s="15" customFormat="1" ht="20.25" customHeight="1">
      <c r="A32" s="3">
        <v>1</v>
      </c>
      <c r="B32" s="10">
        <v>20222050415</v>
      </c>
      <c r="C32" s="11" t="s">
        <v>47</v>
      </c>
      <c r="D32" s="11" t="s">
        <v>13</v>
      </c>
      <c r="E32" s="6" t="s">
        <v>48</v>
      </c>
      <c r="F32" s="8">
        <v>65</v>
      </c>
      <c r="G32" s="7">
        <f t="shared" ref="G32:G43" si="4">F32*0.2</f>
        <v>13</v>
      </c>
      <c r="H32" s="3">
        <v>93.2</v>
      </c>
      <c r="I32" s="3">
        <v>86.8</v>
      </c>
      <c r="J32" s="3">
        <v>91.6</v>
      </c>
      <c r="K32" s="3">
        <v>90.8</v>
      </c>
      <c r="L32" s="25">
        <v>27.24</v>
      </c>
      <c r="M32" s="25">
        <f t="shared" ref="M32:M43" si="5">G32+L32</f>
        <v>40.24</v>
      </c>
      <c r="N32" s="3">
        <v>1</v>
      </c>
      <c r="O32" s="3" t="s">
        <v>15</v>
      </c>
    </row>
    <row r="33" spans="1:15" s="15" customFormat="1" ht="20.25" customHeight="1">
      <c r="A33" s="3">
        <v>4</v>
      </c>
      <c r="B33" s="10">
        <v>20222050403</v>
      </c>
      <c r="C33" s="11" t="s">
        <v>49</v>
      </c>
      <c r="D33" s="11" t="s">
        <v>13</v>
      </c>
      <c r="E33" s="6" t="s">
        <v>48</v>
      </c>
      <c r="F33" s="6">
        <v>61.5</v>
      </c>
      <c r="G33" s="7">
        <f t="shared" si="4"/>
        <v>12.3</v>
      </c>
      <c r="H33" s="3">
        <v>95.2</v>
      </c>
      <c r="I33" s="3">
        <v>87.4</v>
      </c>
      <c r="J33" s="3">
        <v>92.2</v>
      </c>
      <c r="K33" s="3">
        <v>91.96</v>
      </c>
      <c r="L33" s="25">
        <v>27.588000000000001</v>
      </c>
      <c r="M33" s="25">
        <f t="shared" si="5"/>
        <v>39.887999999999998</v>
      </c>
      <c r="N33" s="3">
        <v>2</v>
      </c>
      <c r="O33" s="3" t="s">
        <v>15</v>
      </c>
    </row>
    <row r="34" spans="1:15" s="15" customFormat="1" ht="20.25" customHeight="1">
      <c r="A34" s="3">
        <v>6</v>
      </c>
      <c r="B34" s="10">
        <v>20222050407</v>
      </c>
      <c r="C34" s="11" t="s">
        <v>50</v>
      </c>
      <c r="D34" s="11" t="s">
        <v>13</v>
      </c>
      <c r="E34" s="6" t="s">
        <v>48</v>
      </c>
      <c r="F34" s="6">
        <v>59</v>
      </c>
      <c r="G34" s="7">
        <f t="shared" si="4"/>
        <v>11.8</v>
      </c>
      <c r="H34" s="3">
        <v>86.8</v>
      </c>
      <c r="I34" s="3">
        <v>90</v>
      </c>
      <c r="J34" s="3">
        <v>92.4</v>
      </c>
      <c r="K34" s="3">
        <v>89.44</v>
      </c>
      <c r="L34" s="25">
        <v>26.832000000000001</v>
      </c>
      <c r="M34" s="25">
        <f t="shared" si="5"/>
        <v>38.631999999999998</v>
      </c>
      <c r="N34" s="3">
        <v>3</v>
      </c>
      <c r="O34" s="3" t="s">
        <v>15</v>
      </c>
    </row>
    <row r="35" spans="1:15" s="15" customFormat="1" ht="20.25" customHeight="1">
      <c r="A35" s="3">
        <v>8</v>
      </c>
      <c r="B35" s="10">
        <v>20222050416</v>
      </c>
      <c r="C35" s="11" t="s">
        <v>51</v>
      </c>
      <c r="D35" s="11" t="s">
        <v>13</v>
      </c>
      <c r="E35" s="6" t="s">
        <v>48</v>
      </c>
      <c r="F35" s="8">
        <v>58</v>
      </c>
      <c r="G35" s="7">
        <f t="shared" si="4"/>
        <v>11.6</v>
      </c>
      <c r="H35" s="3">
        <v>90</v>
      </c>
      <c r="I35" s="3">
        <v>87.4</v>
      </c>
      <c r="J35" s="3">
        <v>90.2</v>
      </c>
      <c r="K35" s="3">
        <v>89.28</v>
      </c>
      <c r="L35" s="25">
        <v>26.783999999999999</v>
      </c>
      <c r="M35" s="25">
        <f t="shared" si="5"/>
        <v>38.384</v>
      </c>
      <c r="N35" s="3">
        <v>4</v>
      </c>
      <c r="O35" s="3" t="s">
        <v>15</v>
      </c>
    </row>
    <row r="36" spans="1:15" s="15" customFormat="1" ht="20.25" customHeight="1">
      <c r="A36" s="3">
        <v>2</v>
      </c>
      <c r="B36" s="10">
        <v>20222050401</v>
      </c>
      <c r="C36" s="11" t="s">
        <v>52</v>
      </c>
      <c r="D36" s="11" t="s">
        <v>13</v>
      </c>
      <c r="E36" s="6" t="s">
        <v>48</v>
      </c>
      <c r="F36" s="6">
        <v>63.5</v>
      </c>
      <c r="G36" s="7">
        <f t="shared" si="4"/>
        <v>12.7</v>
      </c>
      <c r="H36" s="3">
        <v>85.6</v>
      </c>
      <c r="I36" s="3">
        <v>80</v>
      </c>
      <c r="J36" s="3">
        <v>82.6</v>
      </c>
      <c r="K36" s="3">
        <v>83.02</v>
      </c>
      <c r="L36" s="25">
        <v>24.905999999999999</v>
      </c>
      <c r="M36" s="25">
        <f t="shared" si="5"/>
        <v>37.606000000000002</v>
      </c>
      <c r="N36" s="3">
        <v>5</v>
      </c>
      <c r="O36" s="3" t="s">
        <v>15</v>
      </c>
    </row>
    <row r="37" spans="1:15" s="15" customFormat="1" ht="20.25" customHeight="1">
      <c r="A37" s="3">
        <v>7</v>
      </c>
      <c r="B37" s="10">
        <v>20222050406</v>
      </c>
      <c r="C37" s="10" t="s">
        <v>53</v>
      </c>
      <c r="D37" s="10" t="s">
        <v>13</v>
      </c>
      <c r="E37" s="6" t="s">
        <v>48</v>
      </c>
      <c r="F37" s="6">
        <v>58</v>
      </c>
      <c r="G37" s="7">
        <f t="shared" si="4"/>
        <v>11.6</v>
      </c>
      <c r="H37" s="3">
        <v>80.400000000000006</v>
      </c>
      <c r="I37" s="3">
        <v>86</v>
      </c>
      <c r="J37" s="3">
        <v>91</v>
      </c>
      <c r="K37" s="3">
        <v>85.26</v>
      </c>
      <c r="L37" s="25">
        <v>25.577999999999999</v>
      </c>
      <c r="M37" s="25">
        <f t="shared" si="5"/>
        <v>37.177999999999997</v>
      </c>
      <c r="N37" s="3">
        <v>6</v>
      </c>
      <c r="O37" s="3" t="s">
        <v>15</v>
      </c>
    </row>
    <row r="38" spans="1:15" s="15" customFormat="1" ht="20.25" customHeight="1">
      <c r="A38" s="3">
        <v>11</v>
      </c>
      <c r="B38" s="10">
        <v>20222050404</v>
      </c>
      <c r="C38" s="11" t="s">
        <v>54</v>
      </c>
      <c r="D38" s="11" t="s">
        <v>13</v>
      </c>
      <c r="E38" s="6" t="s">
        <v>48</v>
      </c>
      <c r="F38" s="6">
        <v>55.5</v>
      </c>
      <c r="G38" s="7">
        <f t="shared" si="4"/>
        <v>11.1</v>
      </c>
      <c r="H38" s="3">
        <v>85.8</v>
      </c>
      <c r="I38" s="3">
        <v>81.599999999999994</v>
      </c>
      <c r="J38" s="3">
        <v>93.2</v>
      </c>
      <c r="K38" s="3">
        <v>86.76</v>
      </c>
      <c r="L38" s="25">
        <v>26.027999999999999</v>
      </c>
      <c r="M38" s="25">
        <f t="shared" si="5"/>
        <v>37.128</v>
      </c>
      <c r="N38" s="3"/>
      <c r="O38" s="3"/>
    </row>
    <row r="39" spans="1:15" s="15" customFormat="1" ht="20.25" customHeight="1">
      <c r="A39" s="3">
        <v>9</v>
      </c>
      <c r="B39" s="10">
        <v>20222050411</v>
      </c>
      <c r="C39" s="11" t="s">
        <v>55</v>
      </c>
      <c r="D39" s="11" t="s">
        <v>21</v>
      </c>
      <c r="E39" s="6" t="s">
        <v>48</v>
      </c>
      <c r="F39" s="8">
        <v>57.5</v>
      </c>
      <c r="G39" s="7">
        <f t="shared" si="4"/>
        <v>11.5</v>
      </c>
      <c r="H39" s="3">
        <v>83.4</v>
      </c>
      <c r="I39" s="3">
        <v>82.4</v>
      </c>
      <c r="J39" s="3">
        <v>87.6</v>
      </c>
      <c r="K39" s="3">
        <v>84.36</v>
      </c>
      <c r="L39" s="25">
        <v>25.308</v>
      </c>
      <c r="M39" s="25">
        <f t="shared" si="5"/>
        <v>36.808</v>
      </c>
      <c r="N39" s="3"/>
      <c r="O39" s="3"/>
    </row>
    <row r="40" spans="1:15" s="15" customFormat="1" ht="20.25" customHeight="1">
      <c r="A40" s="3">
        <v>3</v>
      </c>
      <c r="B40" s="10">
        <v>20222050412</v>
      </c>
      <c r="C40" s="7" t="s">
        <v>56</v>
      </c>
      <c r="D40" s="7" t="s">
        <v>13</v>
      </c>
      <c r="E40" s="6" t="s">
        <v>48</v>
      </c>
      <c r="F40" s="8">
        <v>62</v>
      </c>
      <c r="G40" s="7">
        <f t="shared" si="4"/>
        <v>12.4</v>
      </c>
      <c r="H40" s="3">
        <v>81.8</v>
      </c>
      <c r="I40" s="3">
        <v>72.599999999999994</v>
      </c>
      <c r="J40" s="3">
        <v>85.2</v>
      </c>
      <c r="K40" s="3">
        <v>80.06</v>
      </c>
      <c r="L40" s="25">
        <v>24.018000000000001</v>
      </c>
      <c r="M40" s="25">
        <f t="shared" si="5"/>
        <v>36.417999999999999</v>
      </c>
      <c r="N40" s="3"/>
      <c r="O40" s="3"/>
    </row>
    <row r="41" spans="1:15" s="15" customFormat="1" ht="20.25" customHeight="1">
      <c r="A41" s="3">
        <v>5</v>
      </c>
      <c r="B41" s="10">
        <v>20222050405</v>
      </c>
      <c r="C41" s="6" t="s">
        <v>57</v>
      </c>
      <c r="D41" s="6" t="s">
        <v>13</v>
      </c>
      <c r="E41" s="6" t="s">
        <v>48</v>
      </c>
      <c r="F41" s="6">
        <v>60</v>
      </c>
      <c r="G41" s="7">
        <f t="shared" si="4"/>
        <v>12</v>
      </c>
      <c r="H41" s="3">
        <v>76</v>
      </c>
      <c r="I41" s="3">
        <v>76.2</v>
      </c>
      <c r="J41" s="3">
        <v>93</v>
      </c>
      <c r="K41" s="3">
        <v>81.16</v>
      </c>
      <c r="L41" s="25">
        <v>24.347999999999999</v>
      </c>
      <c r="M41" s="25">
        <f t="shared" si="5"/>
        <v>36.347999999999999</v>
      </c>
      <c r="N41" s="3"/>
      <c r="O41" s="3"/>
    </row>
    <row r="42" spans="1:15" s="15" customFormat="1" ht="20.25" customHeight="1">
      <c r="A42" s="3">
        <v>10</v>
      </c>
      <c r="B42" s="10">
        <v>20222050402</v>
      </c>
      <c r="C42" s="11" t="s">
        <v>58</v>
      </c>
      <c r="D42" s="11" t="s">
        <v>13</v>
      </c>
      <c r="E42" s="6" t="s">
        <v>48</v>
      </c>
      <c r="F42" s="6">
        <v>56.5</v>
      </c>
      <c r="G42" s="7">
        <f t="shared" si="4"/>
        <v>11.3</v>
      </c>
      <c r="H42" s="3">
        <v>73.400000000000006</v>
      </c>
      <c r="I42" s="3">
        <v>70.2</v>
      </c>
      <c r="J42" s="3">
        <v>93</v>
      </c>
      <c r="K42" s="3">
        <v>78.319999999999993</v>
      </c>
      <c r="L42" s="25">
        <v>23.495999999999999</v>
      </c>
      <c r="M42" s="25">
        <f t="shared" si="5"/>
        <v>34.795999999999999</v>
      </c>
      <c r="N42" s="3"/>
      <c r="O42" s="3"/>
    </row>
    <row r="43" spans="1:15" s="15" customFormat="1" ht="20.25" customHeight="1">
      <c r="A43" s="3">
        <v>12</v>
      </c>
      <c r="B43" s="10">
        <v>20222050419</v>
      </c>
      <c r="C43" s="11" t="s">
        <v>26</v>
      </c>
      <c r="D43" s="11" t="s">
        <v>13</v>
      </c>
      <c r="E43" s="6" t="s">
        <v>48</v>
      </c>
      <c r="F43" s="8">
        <v>50.5</v>
      </c>
      <c r="G43" s="7">
        <f t="shared" si="4"/>
        <v>10.1</v>
      </c>
      <c r="H43" s="3"/>
      <c r="I43" s="3"/>
      <c r="J43" s="3"/>
      <c r="K43" s="3"/>
      <c r="L43" s="3"/>
      <c r="M43" s="25">
        <f t="shared" si="5"/>
        <v>10.1</v>
      </c>
      <c r="N43" s="3"/>
      <c r="O43" s="3"/>
    </row>
    <row r="44" spans="1:15" s="15" customFormat="1" ht="20.25" customHeight="1">
      <c r="A44" s="1" t="s">
        <v>0</v>
      </c>
      <c r="B44" s="1" t="s">
        <v>1</v>
      </c>
      <c r="C44" s="2" t="s">
        <v>2</v>
      </c>
      <c r="D44" s="2" t="s">
        <v>3</v>
      </c>
      <c r="E44" s="2" t="s">
        <v>4</v>
      </c>
      <c r="F44" s="2" t="s">
        <v>75</v>
      </c>
      <c r="G44" s="2" t="s">
        <v>77</v>
      </c>
      <c r="H44" s="17" t="s">
        <v>7</v>
      </c>
      <c r="I44" s="22" t="s">
        <v>8</v>
      </c>
      <c r="J44" s="17" t="s">
        <v>9</v>
      </c>
      <c r="K44" s="17" t="s">
        <v>10</v>
      </c>
      <c r="L44" s="17" t="s">
        <v>11</v>
      </c>
      <c r="M44" s="3"/>
      <c r="N44" s="3"/>
      <c r="O44" s="3"/>
    </row>
    <row r="45" spans="1:15" s="15" customFormat="1" ht="20.25" customHeight="1">
      <c r="A45" s="3">
        <v>1</v>
      </c>
      <c r="B45" s="10">
        <v>20222050519</v>
      </c>
      <c r="C45" s="11" t="s">
        <v>59</v>
      </c>
      <c r="D45" s="11" t="s">
        <v>21</v>
      </c>
      <c r="E45" s="8" t="s">
        <v>60</v>
      </c>
      <c r="F45" s="8">
        <v>71</v>
      </c>
      <c r="G45" s="7">
        <f t="shared" ref="G45:G58" si="6">F45*0.2</f>
        <v>14.2</v>
      </c>
      <c r="H45" s="3">
        <v>83.68</v>
      </c>
      <c r="I45" s="26">
        <v>25.103999999999999</v>
      </c>
      <c r="J45" s="23">
        <f t="shared" ref="J45:J58" si="7">G45+I45</f>
        <v>39.304000000000002</v>
      </c>
      <c r="K45" s="3">
        <v>1</v>
      </c>
      <c r="L45" s="3" t="s">
        <v>15</v>
      </c>
      <c r="M45" s="3"/>
      <c r="N45" s="3"/>
      <c r="O45" s="3"/>
    </row>
    <row r="46" spans="1:15" s="15" customFormat="1" ht="20.25" customHeight="1">
      <c r="A46" s="3">
        <v>6</v>
      </c>
      <c r="B46" s="10">
        <v>20222050520</v>
      </c>
      <c r="C46" s="11" t="s">
        <v>61</v>
      </c>
      <c r="D46" s="11" t="s">
        <v>21</v>
      </c>
      <c r="E46" s="8" t="s">
        <v>60</v>
      </c>
      <c r="F46" s="8">
        <v>64</v>
      </c>
      <c r="G46" s="7">
        <f t="shared" si="6"/>
        <v>12.8</v>
      </c>
      <c r="H46" s="3">
        <v>87.84</v>
      </c>
      <c r="I46" s="26">
        <v>26.352</v>
      </c>
      <c r="J46" s="23">
        <f t="shared" si="7"/>
        <v>39.152000000000001</v>
      </c>
      <c r="K46" s="3">
        <v>2</v>
      </c>
      <c r="L46" s="3" t="s">
        <v>15</v>
      </c>
      <c r="M46" s="3"/>
      <c r="N46" s="3"/>
      <c r="O46" s="3"/>
    </row>
    <row r="47" spans="1:15" s="15" customFormat="1" ht="20.25" customHeight="1">
      <c r="A47" s="3">
        <v>13</v>
      </c>
      <c r="B47" s="10">
        <v>20222050507</v>
      </c>
      <c r="C47" s="11" t="s">
        <v>62</v>
      </c>
      <c r="D47" s="11" t="s">
        <v>21</v>
      </c>
      <c r="E47" s="8" t="s">
        <v>60</v>
      </c>
      <c r="F47" s="8">
        <v>59</v>
      </c>
      <c r="G47" s="7">
        <f t="shared" si="6"/>
        <v>11.8</v>
      </c>
      <c r="H47" s="3">
        <v>89.24</v>
      </c>
      <c r="I47" s="26">
        <v>26.771999999999998</v>
      </c>
      <c r="J47" s="23">
        <f t="shared" si="7"/>
        <v>38.572000000000003</v>
      </c>
      <c r="K47" s="3">
        <v>3</v>
      </c>
      <c r="L47" s="3" t="s">
        <v>15</v>
      </c>
      <c r="M47" s="3"/>
      <c r="N47" s="3"/>
      <c r="O47" s="3"/>
    </row>
    <row r="48" spans="1:15" s="15" customFormat="1" ht="20.25" customHeight="1">
      <c r="A48" s="3">
        <v>2</v>
      </c>
      <c r="B48" s="10">
        <v>20222050513</v>
      </c>
      <c r="C48" s="11" t="s">
        <v>63</v>
      </c>
      <c r="D48" s="11" t="s">
        <v>13</v>
      </c>
      <c r="E48" s="8" t="s">
        <v>60</v>
      </c>
      <c r="F48" s="8">
        <v>68</v>
      </c>
      <c r="G48" s="7">
        <f t="shared" si="6"/>
        <v>13.6</v>
      </c>
      <c r="H48" s="3">
        <v>81.88</v>
      </c>
      <c r="I48" s="26">
        <v>24.564</v>
      </c>
      <c r="J48" s="23">
        <f t="shared" si="7"/>
        <v>38.164000000000001</v>
      </c>
      <c r="K48" s="3">
        <v>4</v>
      </c>
      <c r="L48" s="3" t="s">
        <v>15</v>
      </c>
      <c r="M48" s="3"/>
      <c r="N48" s="3"/>
      <c r="O48" s="3"/>
    </row>
    <row r="49" spans="1:15" s="15" customFormat="1" ht="20.25" customHeight="1">
      <c r="A49" s="3">
        <v>7</v>
      </c>
      <c r="B49" s="10">
        <v>20222050516</v>
      </c>
      <c r="C49" s="11" t="s">
        <v>64</v>
      </c>
      <c r="D49" s="11" t="s">
        <v>21</v>
      </c>
      <c r="E49" s="8" t="s">
        <v>60</v>
      </c>
      <c r="F49" s="8">
        <v>63</v>
      </c>
      <c r="G49" s="7">
        <f t="shared" si="6"/>
        <v>12.6</v>
      </c>
      <c r="H49" s="3">
        <v>83.84</v>
      </c>
      <c r="I49" s="26">
        <v>25.152000000000001</v>
      </c>
      <c r="J49" s="23">
        <f t="shared" si="7"/>
        <v>37.752000000000002</v>
      </c>
      <c r="K49" s="3">
        <v>5</v>
      </c>
      <c r="L49" s="3" t="s">
        <v>15</v>
      </c>
      <c r="M49" s="3"/>
      <c r="N49" s="3"/>
      <c r="O49" s="3"/>
    </row>
    <row r="50" spans="1:15" s="15" customFormat="1" ht="20.25" customHeight="1">
      <c r="A50" s="3">
        <v>4</v>
      </c>
      <c r="B50" s="10">
        <v>20222050509</v>
      </c>
      <c r="C50" s="11" t="s">
        <v>65</v>
      </c>
      <c r="D50" s="11" t="s">
        <v>21</v>
      </c>
      <c r="E50" s="8" t="s">
        <v>60</v>
      </c>
      <c r="F50" s="8">
        <v>66</v>
      </c>
      <c r="G50" s="7">
        <f t="shared" si="6"/>
        <v>13.2</v>
      </c>
      <c r="H50" s="3">
        <v>81.319999999999993</v>
      </c>
      <c r="I50" s="26">
        <v>24.396000000000001</v>
      </c>
      <c r="J50" s="23">
        <f t="shared" si="7"/>
        <v>37.595999999999997</v>
      </c>
      <c r="K50" s="3">
        <v>6</v>
      </c>
      <c r="L50" s="3" t="s">
        <v>15</v>
      </c>
      <c r="M50" s="3"/>
      <c r="N50" s="3"/>
      <c r="O50" s="3"/>
    </row>
    <row r="51" spans="1:15" s="15" customFormat="1" ht="20.25" customHeight="1">
      <c r="A51" s="3">
        <v>12</v>
      </c>
      <c r="B51" s="10">
        <v>20222050504</v>
      </c>
      <c r="C51" s="11" t="s">
        <v>66</v>
      </c>
      <c r="D51" s="11" t="s">
        <v>13</v>
      </c>
      <c r="E51" s="8" t="s">
        <v>60</v>
      </c>
      <c r="F51" s="8">
        <v>59</v>
      </c>
      <c r="G51" s="7">
        <f t="shared" si="6"/>
        <v>11.8</v>
      </c>
      <c r="H51" s="3">
        <v>85.44</v>
      </c>
      <c r="I51" s="26">
        <v>25.632000000000001</v>
      </c>
      <c r="J51" s="23">
        <f t="shared" si="7"/>
        <v>37.432000000000002</v>
      </c>
      <c r="K51" s="3"/>
      <c r="L51" s="3"/>
      <c r="M51" s="3"/>
      <c r="N51" s="3"/>
      <c r="O51" s="3"/>
    </row>
    <row r="52" spans="1:15" s="15" customFormat="1" ht="20.25" customHeight="1">
      <c r="A52" s="3">
        <v>11</v>
      </c>
      <c r="B52" s="10">
        <v>20222050518</v>
      </c>
      <c r="C52" s="11" t="s">
        <v>67</v>
      </c>
      <c r="D52" s="11" t="s">
        <v>13</v>
      </c>
      <c r="E52" s="8" t="s">
        <v>60</v>
      </c>
      <c r="F52" s="8">
        <v>60</v>
      </c>
      <c r="G52" s="7">
        <f t="shared" si="6"/>
        <v>12</v>
      </c>
      <c r="H52" s="3">
        <v>83.6</v>
      </c>
      <c r="I52" s="26">
        <v>25.08</v>
      </c>
      <c r="J52" s="23">
        <f t="shared" si="7"/>
        <v>37.08</v>
      </c>
      <c r="K52" s="3"/>
      <c r="L52" s="3"/>
      <c r="M52" s="3"/>
      <c r="N52" s="3"/>
      <c r="O52" s="3"/>
    </row>
    <row r="53" spans="1:15" s="15" customFormat="1" ht="20.25" customHeight="1">
      <c r="A53" s="3">
        <v>9</v>
      </c>
      <c r="B53" s="10">
        <v>20222050502</v>
      </c>
      <c r="C53" s="11" t="s">
        <v>68</v>
      </c>
      <c r="D53" s="11" t="s">
        <v>21</v>
      </c>
      <c r="E53" s="8" t="s">
        <v>60</v>
      </c>
      <c r="F53" s="8">
        <v>61</v>
      </c>
      <c r="G53" s="7">
        <f t="shared" si="6"/>
        <v>12.2</v>
      </c>
      <c r="H53" s="3">
        <v>80.08</v>
      </c>
      <c r="I53" s="26">
        <v>24.024000000000001</v>
      </c>
      <c r="J53" s="23">
        <f t="shared" si="7"/>
        <v>36.223999999999997</v>
      </c>
      <c r="K53" s="3"/>
      <c r="L53" s="3"/>
      <c r="M53" s="3"/>
      <c r="N53" s="3"/>
      <c r="O53" s="3"/>
    </row>
    <row r="54" spans="1:15" s="15" customFormat="1" ht="20.25" customHeight="1">
      <c r="A54" s="3">
        <v>14</v>
      </c>
      <c r="B54" s="10">
        <v>20222050510</v>
      </c>
      <c r="C54" s="11" t="s">
        <v>69</v>
      </c>
      <c r="D54" s="11" t="s">
        <v>21</v>
      </c>
      <c r="E54" s="8" t="s">
        <v>60</v>
      </c>
      <c r="F54" s="8">
        <v>59</v>
      </c>
      <c r="G54" s="7">
        <f t="shared" si="6"/>
        <v>11.8</v>
      </c>
      <c r="H54" s="3">
        <v>80.959999999999994</v>
      </c>
      <c r="I54" s="26">
        <v>24.288</v>
      </c>
      <c r="J54" s="23">
        <f t="shared" si="7"/>
        <v>36.088000000000001</v>
      </c>
      <c r="K54" s="3"/>
      <c r="L54" s="3"/>
      <c r="M54" s="3"/>
      <c r="N54" s="3"/>
      <c r="O54" s="3"/>
    </row>
    <row r="55" spans="1:15" s="15" customFormat="1" ht="20.25" customHeight="1">
      <c r="A55" s="3">
        <v>10</v>
      </c>
      <c r="B55" s="10">
        <v>20222050517</v>
      </c>
      <c r="C55" s="11" t="s">
        <v>70</v>
      </c>
      <c r="D55" s="11" t="s">
        <v>13</v>
      </c>
      <c r="E55" s="8" t="s">
        <v>60</v>
      </c>
      <c r="F55" s="8">
        <v>60</v>
      </c>
      <c r="G55" s="7">
        <f t="shared" si="6"/>
        <v>12</v>
      </c>
      <c r="H55" s="3">
        <v>77.319999999999993</v>
      </c>
      <c r="I55" s="26">
        <v>23.196000000000002</v>
      </c>
      <c r="J55" s="23">
        <f t="shared" si="7"/>
        <v>35.195999999999998</v>
      </c>
      <c r="K55" s="3"/>
      <c r="L55" s="3"/>
      <c r="M55" s="3"/>
      <c r="N55" s="3"/>
      <c r="O55" s="3"/>
    </row>
    <row r="56" spans="1:15" s="15" customFormat="1" ht="20.25" customHeight="1">
      <c r="A56" s="3">
        <v>3</v>
      </c>
      <c r="B56" s="10">
        <v>20222050503</v>
      </c>
      <c r="C56" s="11" t="s">
        <v>71</v>
      </c>
      <c r="D56" s="11" t="s">
        <v>21</v>
      </c>
      <c r="E56" s="8" t="s">
        <v>60</v>
      </c>
      <c r="F56" s="8">
        <v>66</v>
      </c>
      <c r="G56" s="7">
        <f t="shared" si="6"/>
        <v>13.2</v>
      </c>
      <c r="H56" s="3">
        <v>71.599999999999994</v>
      </c>
      <c r="I56" s="26">
        <v>21.48</v>
      </c>
      <c r="J56" s="23">
        <f t="shared" si="7"/>
        <v>34.68</v>
      </c>
      <c r="K56" s="3"/>
      <c r="L56" s="3"/>
      <c r="M56" s="3"/>
      <c r="N56" s="3"/>
      <c r="O56" s="3"/>
    </row>
    <row r="57" spans="1:15" s="15" customFormat="1" ht="20.25" customHeight="1">
      <c r="A57" s="3">
        <v>8</v>
      </c>
      <c r="B57" s="10">
        <v>20222050514</v>
      </c>
      <c r="C57" s="11" t="s">
        <v>72</v>
      </c>
      <c r="D57" s="11" t="s">
        <v>21</v>
      </c>
      <c r="E57" s="8" t="s">
        <v>60</v>
      </c>
      <c r="F57" s="8">
        <v>62</v>
      </c>
      <c r="G57" s="7">
        <f t="shared" si="6"/>
        <v>12.4</v>
      </c>
      <c r="H57" s="3">
        <v>67.12</v>
      </c>
      <c r="I57" s="26">
        <v>20.135999999999999</v>
      </c>
      <c r="J57" s="23">
        <f t="shared" si="7"/>
        <v>32.536000000000001</v>
      </c>
      <c r="K57" s="3"/>
      <c r="L57" s="3"/>
      <c r="M57" s="3"/>
      <c r="N57" s="3"/>
      <c r="O57" s="3"/>
    </row>
    <row r="58" spans="1:15" s="15" customFormat="1" ht="20.25" customHeight="1">
      <c r="A58" s="3">
        <v>5</v>
      </c>
      <c r="B58" s="10">
        <v>20222050521</v>
      </c>
      <c r="C58" s="11" t="s">
        <v>73</v>
      </c>
      <c r="D58" s="11" t="s">
        <v>21</v>
      </c>
      <c r="E58" s="8" t="s">
        <v>60</v>
      </c>
      <c r="F58" s="8">
        <v>65</v>
      </c>
      <c r="G58" s="7">
        <f t="shared" si="6"/>
        <v>13</v>
      </c>
      <c r="H58" s="3"/>
      <c r="I58" s="26"/>
      <c r="J58" s="23">
        <f t="shared" si="7"/>
        <v>13</v>
      </c>
      <c r="K58" s="3"/>
      <c r="L58" s="3"/>
      <c r="M58" s="3"/>
      <c r="N58" s="3"/>
      <c r="O58" s="3"/>
    </row>
  </sheetData>
  <sortState ref="A76:K79">
    <sortCondition descending="1" ref="J76:J79"/>
  </sortState>
  <mergeCells count="1">
    <mergeCell ref="A1:N1"/>
  </mergeCells>
  <phoneticPr fontId="9" type="noConversion"/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王帮贤</cp:lastModifiedBy>
  <cp:lastPrinted>2022-06-17T08:39:00Z</cp:lastPrinted>
  <dcterms:created xsi:type="dcterms:W3CDTF">2022-06-17T08:08:00Z</dcterms:created>
  <dcterms:modified xsi:type="dcterms:W3CDTF">2022-06-21T11:57:31Z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ED958165ED334D4BA796E22EF42A93AD</vt:lpwstr>
  </property>
  <property fmtid="{D5CDD505-2E9C-101B-9397-08002B2CF9AE}" pid="3" name="KSOProductBuildVer">
    <vt:lpwstr>2052-11.1.0.11744</vt:lpwstr>
  </property>
</Properties>
</file>