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<sst xmlns="http://schemas.openxmlformats.org/spreadsheetml/2006/main" count="170" uniqueCount="99">
  <si>
    <t>附件2：</t>
  </si>
  <si>
    <t>修文县2022年公开选调事业单位工作人员进人考核人员名单</t>
  </si>
  <si>
    <t>序号</t>
  </si>
  <si>
    <t>选调单位及代码</t>
  </si>
  <si>
    <t>选调岗位及代码</t>
  </si>
  <si>
    <t>姓名</t>
  </si>
  <si>
    <t>性别</t>
  </si>
  <si>
    <t>座位号</t>
  </si>
  <si>
    <t>笔试成绩</t>
  </si>
  <si>
    <t>面试
成绩</t>
  </si>
  <si>
    <t>加分</t>
  </si>
  <si>
    <t>总成绩</t>
  </si>
  <si>
    <t>总成绩排名</t>
  </si>
  <si>
    <t>是否进入考核</t>
  </si>
  <si>
    <t>备注</t>
  </si>
  <si>
    <t>1</t>
  </si>
  <si>
    <t>修文县保密技术检查中心202202</t>
  </si>
  <si>
    <t>管理岗位01</t>
  </si>
  <si>
    <t>魏少校</t>
  </si>
  <si>
    <t>男</t>
  </si>
  <si>
    <t>01</t>
  </si>
  <si>
    <t>68.5</t>
  </si>
  <si>
    <t>80.2</t>
  </si>
  <si>
    <t>5</t>
  </si>
  <si>
    <t>进入
考核</t>
  </si>
  <si>
    <t>2</t>
  </si>
  <si>
    <t>修文县机关事务管理服务中心202203</t>
  </si>
  <si>
    <t>张志维</t>
  </si>
  <si>
    <t>05</t>
  </si>
  <si>
    <t>3</t>
  </si>
  <si>
    <t>修文县人大代表联络服务中心202204</t>
  </si>
  <si>
    <t>余小六</t>
  </si>
  <si>
    <t>15</t>
  </si>
  <si>
    <t>4</t>
  </si>
  <si>
    <t>周雪</t>
  </si>
  <si>
    <t>女</t>
  </si>
  <si>
    <t>21</t>
  </si>
  <si>
    <t>管理岗位02</t>
  </si>
  <si>
    <t>刘倩</t>
  </si>
  <si>
    <t>10</t>
  </si>
  <si>
    <t>6</t>
  </si>
  <si>
    <t>修文县智力支边联系小组办公室202205</t>
  </si>
  <si>
    <t>曾瑞</t>
  </si>
  <si>
    <t>24</t>
  </si>
  <si>
    <t>7</t>
  </si>
  <si>
    <t>修文县老干部服务中心202206</t>
  </si>
  <si>
    <t>陈仕明</t>
  </si>
  <si>
    <t>32</t>
  </si>
  <si>
    <t>8</t>
  </si>
  <si>
    <t>徐芬</t>
  </si>
  <si>
    <t>41</t>
  </si>
  <si>
    <t>9</t>
  </si>
  <si>
    <t>修文县精神文明建设指导服务中心202207</t>
  </si>
  <si>
    <t>陈凯</t>
  </si>
  <si>
    <t>75.5</t>
  </si>
  <si>
    <t>72.2</t>
  </si>
  <si>
    <t>修文县社会治理综合服务中心202208</t>
  </si>
  <si>
    <t>王丽</t>
  </si>
  <si>
    <t>11</t>
  </si>
  <si>
    <t>修文县法学会202209</t>
  </si>
  <si>
    <t>游早利</t>
  </si>
  <si>
    <t>12</t>
  </si>
  <si>
    <t>修文县园区建设服务中心202210</t>
  </si>
  <si>
    <t>专业技术岗01</t>
  </si>
  <si>
    <t>刘亦玄</t>
  </si>
  <si>
    <t>14</t>
  </si>
  <si>
    <t>13</t>
  </si>
  <si>
    <t>修文县事业单位登记管理局202211</t>
  </si>
  <si>
    <t>朱道霞</t>
  </si>
  <si>
    <t>78</t>
  </si>
  <si>
    <t>90</t>
  </si>
  <si>
    <t>修文县劳动人事争议仲裁院202218</t>
  </si>
  <si>
    <t>李蕾</t>
  </si>
  <si>
    <t>34</t>
  </si>
  <si>
    <t>修文县小额贷款担保中心202219</t>
  </si>
  <si>
    <t>余翠</t>
  </si>
  <si>
    <t>38</t>
  </si>
  <si>
    <t>16</t>
  </si>
  <si>
    <t>修文县统战代表人士联络服务中心202212</t>
  </si>
  <si>
    <t>王大林</t>
  </si>
  <si>
    <t>17</t>
  </si>
  <si>
    <t>修文县妇幼保健院202214</t>
  </si>
  <si>
    <t>医务人员01</t>
  </si>
  <si>
    <t>王艳</t>
  </si>
  <si>
    <t>08</t>
  </si>
  <si>
    <t>18</t>
  </si>
  <si>
    <t>医务人员02</t>
  </si>
  <si>
    <t>徐雪</t>
  </si>
  <si>
    <t>19</t>
  </si>
  <si>
    <t>修文县林业工作站202215</t>
  </si>
  <si>
    <t>专业技术岗位01</t>
  </si>
  <si>
    <t>吴维军</t>
  </si>
  <si>
    <t>20</t>
  </si>
  <si>
    <t>修文县林业资源综合服务中心202216</t>
  </si>
  <si>
    <t>吴培杰</t>
  </si>
  <si>
    <t>23</t>
  </si>
  <si>
    <t>修文县城乡规划管理服务中心202217</t>
  </si>
  <si>
    <t>周小媛</t>
  </si>
  <si>
    <t>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</si>
</sst>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仿宋"/>
      <family val="3"/>
    </font>
    <font>
      <b/>
      <sz val="20"/>
      <name val="仿宋"/>
      <family val="3"/>
    </font>
    <font>
      <b/>
      <sz val="10"/>
      <name val="仿宋"/>
      <family val="3"/>
    </font>
    <font>
      <b/>
      <sz val="16"/>
      <name val="方正小标宋简体"/>
      <family val="4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workbookViewId="0" topLeftCell="A1">
      <selection activeCell="P7" sqref="P7"/>
    </sheetView>
  </sheetViews>
  <sheetFormatPr defaultColWidth="9.00390625" defaultRowHeight="14.25"/>
  <cols>
    <col min="1" max="1" width="4.25390625" style="1" customWidth="1"/>
    <col min="2" max="2" width="25.50390625" style="3" customWidth="1"/>
    <col min="3" max="3" width="11.125" style="1" customWidth="1"/>
    <col min="4" max="4" width="7.00390625" style="1" customWidth="1"/>
    <col min="5" max="5" width="5.50390625" style="1" customWidth="1"/>
    <col min="6" max="6" width="7.00390625" style="1" customWidth="1"/>
    <col min="7" max="7" width="6.375" style="1" customWidth="1"/>
    <col min="8" max="8" width="7.75390625" style="1" customWidth="1"/>
    <col min="9" max="9" width="7.50390625" style="1" customWidth="1"/>
    <col min="10" max="10" width="6.875" style="1" customWidth="1"/>
    <col min="11" max="11" width="7.375" style="1" customWidth="1"/>
    <col min="12" max="12" width="7.50390625" style="1" customWidth="1"/>
    <col min="13" max="13" width="10.375" style="1" customWidth="1"/>
    <col min="14" max="16384" width="9.00390625" style="1" customWidth="1"/>
  </cols>
  <sheetData>
    <row r="1" spans="1:2" s="1" customFormat="1" ht="13.5">
      <c r="A1" s="8" t="s">
        <v>0</v>
      </c>
      <c r="B1" s="8"/>
    </row>
    <row r="2" spans="1:13" s="2" customFormat="1" ht="42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30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s="4" customFormat="1" ht="36" customHeight="1">
      <c r="A4" s="13" t="s">
        <v>15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4" t="s">
        <v>21</v>
      </c>
      <c r="H4" s="14" t="s">
        <v>22</v>
      </c>
      <c r="I4" s="14" t="s">
        <v>23</v>
      </c>
      <c r="J4" s="19">
        <f>G4*0.4+H4*0.6+I4</f>
        <v>80.52</v>
      </c>
      <c r="K4" s="19">
        <v>1</v>
      </c>
      <c r="L4" s="19" t="s">
        <v>24</v>
      </c>
      <c r="M4" s="19"/>
    </row>
    <row r="5" spans="1:13" s="5" customFormat="1" ht="37.5" customHeight="1">
      <c r="A5" s="13" t="s">
        <v>25</v>
      </c>
      <c r="B5" s="15" t="s">
        <v>26</v>
      </c>
      <c r="C5" s="16" t="s">
        <v>17</v>
      </c>
      <c r="D5" s="16" t="s">
        <v>27</v>
      </c>
      <c r="E5" s="16" t="s">
        <v>19</v>
      </c>
      <c r="F5" s="13" t="s">
        <v>28</v>
      </c>
      <c r="G5" s="17">
        <v>70</v>
      </c>
      <c r="H5" s="17">
        <v>84.2</v>
      </c>
      <c r="I5" s="17"/>
      <c r="J5" s="19">
        <f>G5*0.4+H5*0.6+I5</f>
        <v>78.52000000000001</v>
      </c>
      <c r="K5" s="19">
        <v>1</v>
      </c>
      <c r="L5" s="19" t="s">
        <v>24</v>
      </c>
      <c r="M5" s="17"/>
    </row>
    <row r="6" spans="1:13" s="4" customFormat="1" ht="37.5" customHeight="1">
      <c r="A6" s="13" t="s">
        <v>29</v>
      </c>
      <c r="B6" s="18" t="s">
        <v>30</v>
      </c>
      <c r="C6" s="16" t="s">
        <v>17</v>
      </c>
      <c r="D6" s="16" t="s">
        <v>31</v>
      </c>
      <c r="E6" s="16" t="s">
        <v>19</v>
      </c>
      <c r="F6" s="13" t="s">
        <v>32</v>
      </c>
      <c r="G6" s="17">
        <v>83.5</v>
      </c>
      <c r="H6" s="17">
        <v>82</v>
      </c>
      <c r="I6" s="17">
        <v>2.5</v>
      </c>
      <c r="J6" s="19">
        <f>G6*0.4+H6*0.6+I6</f>
        <v>85.1</v>
      </c>
      <c r="K6" s="19">
        <v>1</v>
      </c>
      <c r="L6" s="19" t="s">
        <v>24</v>
      </c>
      <c r="M6" s="19"/>
    </row>
    <row r="7" spans="1:13" s="4" customFormat="1" ht="37.5" customHeight="1">
      <c r="A7" s="13" t="s">
        <v>33</v>
      </c>
      <c r="B7" s="18" t="s">
        <v>30</v>
      </c>
      <c r="C7" s="16" t="s">
        <v>17</v>
      </c>
      <c r="D7" s="16" t="s">
        <v>34</v>
      </c>
      <c r="E7" s="16" t="s">
        <v>35</v>
      </c>
      <c r="F7" s="13" t="s">
        <v>36</v>
      </c>
      <c r="G7" s="19">
        <v>73.5</v>
      </c>
      <c r="H7" s="19">
        <v>81.6</v>
      </c>
      <c r="I7" s="19">
        <v>5</v>
      </c>
      <c r="J7" s="19">
        <f>G7*0.4+H7*0.6+I7</f>
        <v>83.36</v>
      </c>
      <c r="K7" s="19">
        <v>2</v>
      </c>
      <c r="L7" s="19" t="s">
        <v>24</v>
      </c>
      <c r="M7" s="19"/>
    </row>
    <row r="8" spans="1:13" s="5" customFormat="1" ht="37.5" customHeight="1">
      <c r="A8" s="13" t="s">
        <v>23</v>
      </c>
      <c r="B8" s="18" t="s">
        <v>30</v>
      </c>
      <c r="C8" s="16" t="s">
        <v>37</v>
      </c>
      <c r="D8" s="16" t="s">
        <v>38</v>
      </c>
      <c r="E8" s="16" t="s">
        <v>35</v>
      </c>
      <c r="F8" s="13" t="s">
        <v>39</v>
      </c>
      <c r="G8" s="17">
        <v>65.5</v>
      </c>
      <c r="H8" s="17">
        <v>77</v>
      </c>
      <c r="I8" s="17"/>
      <c r="J8" s="19">
        <f>G8*0.4+H8*0.6+I8</f>
        <v>72.4</v>
      </c>
      <c r="K8" s="19">
        <v>1</v>
      </c>
      <c r="L8" s="19" t="s">
        <v>24</v>
      </c>
      <c r="M8" s="17"/>
    </row>
    <row r="9" spans="1:13" s="5" customFormat="1" ht="37.5" customHeight="1">
      <c r="A9" s="13" t="s">
        <v>40</v>
      </c>
      <c r="B9" s="18" t="s">
        <v>41</v>
      </c>
      <c r="C9" s="20" t="s">
        <v>17</v>
      </c>
      <c r="D9" s="16" t="s">
        <v>42</v>
      </c>
      <c r="E9" s="16" t="s">
        <v>19</v>
      </c>
      <c r="F9" s="13" t="s">
        <v>43</v>
      </c>
      <c r="G9" s="17">
        <v>72</v>
      </c>
      <c r="H9" s="17">
        <v>86.6</v>
      </c>
      <c r="I9" s="17"/>
      <c r="J9" s="19">
        <f>G9*0.4+H9*0.6+I9</f>
        <v>80.75999999999999</v>
      </c>
      <c r="K9" s="19">
        <v>1</v>
      </c>
      <c r="L9" s="19" t="s">
        <v>24</v>
      </c>
      <c r="M9" s="17"/>
    </row>
    <row r="10" spans="1:13" s="5" customFormat="1" ht="37.5" customHeight="1">
      <c r="A10" s="13" t="s">
        <v>44</v>
      </c>
      <c r="B10" s="18" t="s">
        <v>45</v>
      </c>
      <c r="C10" s="20" t="s">
        <v>17</v>
      </c>
      <c r="D10" s="16" t="s">
        <v>46</v>
      </c>
      <c r="E10" s="16" t="s">
        <v>19</v>
      </c>
      <c r="F10" s="13" t="s">
        <v>47</v>
      </c>
      <c r="G10" s="17">
        <v>80</v>
      </c>
      <c r="H10" s="17">
        <v>82.6</v>
      </c>
      <c r="I10" s="17"/>
      <c r="J10" s="19">
        <f>G10*0.4+H10*0.6+I10</f>
        <v>81.56</v>
      </c>
      <c r="K10" s="19">
        <v>1</v>
      </c>
      <c r="L10" s="19" t="s">
        <v>24</v>
      </c>
      <c r="M10" s="17"/>
    </row>
    <row r="11" spans="1:13" s="5" customFormat="1" ht="37.5" customHeight="1">
      <c r="A11" s="13" t="s">
        <v>48</v>
      </c>
      <c r="B11" s="18" t="s">
        <v>45</v>
      </c>
      <c r="C11" s="20" t="s">
        <v>17</v>
      </c>
      <c r="D11" s="16" t="s">
        <v>49</v>
      </c>
      <c r="E11" s="16" t="s">
        <v>35</v>
      </c>
      <c r="F11" s="13" t="s">
        <v>50</v>
      </c>
      <c r="G11" s="17">
        <v>79.5</v>
      </c>
      <c r="H11" s="17">
        <v>78.8</v>
      </c>
      <c r="I11" s="17">
        <v>0.5</v>
      </c>
      <c r="J11" s="19">
        <f>G11*0.4+H11*0.6+I11</f>
        <v>79.58</v>
      </c>
      <c r="K11" s="19">
        <v>2</v>
      </c>
      <c r="L11" s="19" t="s">
        <v>24</v>
      </c>
      <c r="M11" s="17"/>
    </row>
    <row r="12" spans="1:13" s="5" customFormat="1" ht="37.5" customHeight="1">
      <c r="A12" s="13" t="s">
        <v>51</v>
      </c>
      <c r="B12" s="21" t="s">
        <v>52</v>
      </c>
      <c r="C12" s="21" t="s">
        <v>17</v>
      </c>
      <c r="D12" s="21" t="s">
        <v>53</v>
      </c>
      <c r="E12" s="21" t="s">
        <v>35</v>
      </c>
      <c r="F12" s="13" t="s">
        <v>20</v>
      </c>
      <c r="G12" s="22" t="s">
        <v>54</v>
      </c>
      <c r="H12" s="22" t="s">
        <v>55</v>
      </c>
      <c r="I12" s="22"/>
      <c r="J12" s="19">
        <f>G12*0.4+H12*0.6+I12</f>
        <v>73.52000000000001</v>
      </c>
      <c r="K12" s="19">
        <v>1</v>
      </c>
      <c r="L12" s="19" t="s">
        <v>24</v>
      </c>
      <c r="M12" s="17"/>
    </row>
    <row r="13" spans="1:13" s="4" customFormat="1" ht="37.5" customHeight="1">
      <c r="A13" s="13" t="s">
        <v>39</v>
      </c>
      <c r="B13" s="18" t="s">
        <v>56</v>
      </c>
      <c r="C13" s="18" t="s">
        <v>17</v>
      </c>
      <c r="D13" s="18" t="s">
        <v>57</v>
      </c>
      <c r="E13" s="18" t="s">
        <v>35</v>
      </c>
      <c r="F13" s="13" t="s">
        <v>28</v>
      </c>
      <c r="G13" s="19">
        <v>74</v>
      </c>
      <c r="H13" s="19">
        <v>82.6</v>
      </c>
      <c r="I13" s="19">
        <v>3</v>
      </c>
      <c r="J13" s="19">
        <f>G13*0.4+H13*0.6+I13</f>
        <v>82.16</v>
      </c>
      <c r="K13" s="19">
        <v>1</v>
      </c>
      <c r="L13" s="19" t="s">
        <v>24</v>
      </c>
      <c r="M13" s="19"/>
    </row>
    <row r="14" spans="1:13" s="5" customFormat="1" ht="37.5" customHeight="1">
      <c r="A14" s="13" t="s">
        <v>58</v>
      </c>
      <c r="B14" s="18" t="s">
        <v>59</v>
      </c>
      <c r="C14" s="18" t="s">
        <v>17</v>
      </c>
      <c r="D14" s="16" t="s">
        <v>60</v>
      </c>
      <c r="E14" s="16" t="s">
        <v>19</v>
      </c>
      <c r="F14" s="13" t="s">
        <v>39</v>
      </c>
      <c r="G14" s="17">
        <v>76.5</v>
      </c>
      <c r="H14" s="17">
        <v>85.2</v>
      </c>
      <c r="I14" s="17">
        <v>2</v>
      </c>
      <c r="J14" s="19">
        <f>G14*0.4+H14*0.6+I14</f>
        <v>83.72</v>
      </c>
      <c r="K14" s="19">
        <v>1</v>
      </c>
      <c r="L14" s="19" t="s">
        <v>24</v>
      </c>
      <c r="M14" s="17"/>
    </row>
    <row r="15" spans="1:13" s="5" customFormat="1" ht="37.5" customHeight="1">
      <c r="A15" s="13" t="s">
        <v>61</v>
      </c>
      <c r="B15" s="18" t="s">
        <v>62</v>
      </c>
      <c r="C15" s="18" t="s">
        <v>63</v>
      </c>
      <c r="D15" s="18" t="s">
        <v>64</v>
      </c>
      <c r="E15" s="18" t="s">
        <v>19</v>
      </c>
      <c r="F15" s="13" t="s">
        <v>65</v>
      </c>
      <c r="G15" s="19">
        <v>72</v>
      </c>
      <c r="H15" s="19">
        <v>79.8</v>
      </c>
      <c r="I15" s="19"/>
      <c r="J15" s="19">
        <f>G15*0.4+H15*0.6+I15</f>
        <v>76.67999999999999</v>
      </c>
      <c r="K15" s="19">
        <v>1</v>
      </c>
      <c r="L15" s="19" t="s">
        <v>24</v>
      </c>
      <c r="M15" s="17"/>
    </row>
    <row r="16" spans="1:13" s="6" customFormat="1" ht="37.5" customHeight="1">
      <c r="A16" s="13" t="s">
        <v>66</v>
      </c>
      <c r="B16" s="13" t="s">
        <v>67</v>
      </c>
      <c r="C16" s="13" t="s">
        <v>17</v>
      </c>
      <c r="D16" s="13" t="s">
        <v>68</v>
      </c>
      <c r="E16" s="13" t="s">
        <v>35</v>
      </c>
      <c r="F16" s="13" t="s">
        <v>36</v>
      </c>
      <c r="G16" s="14" t="s">
        <v>69</v>
      </c>
      <c r="H16" s="14" t="s">
        <v>70</v>
      </c>
      <c r="I16" s="14" t="s">
        <v>15</v>
      </c>
      <c r="J16" s="19">
        <f>G16*0.4+H16*0.6+I16</f>
        <v>86.2</v>
      </c>
      <c r="K16" s="19">
        <v>1</v>
      </c>
      <c r="L16" s="19" t="s">
        <v>24</v>
      </c>
      <c r="M16" s="14"/>
    </row>
    <row r="17" spans="1:13" s="7" customFormat="1" ht="37.5" customHeight="1">
      <c r="A17" s="13" t="s">
        <v>65</v>
      </c>
      <c r="B17" s="18" t="s">
        <v>71</v>
      </c>
      <c r="C17" s="13" t="s">
        <v>17</v>
      </c>
      <c r="D17" s="18" t="s">
        <v>72</v>
      </c>
      <c r="E17" s="18" t="s">
        <v>35</v>
      </c>
      <c r="F17" s="13" t="s">
        <v>73</v>
      </c>
      <c r="G17" s="19">
        <v>71</v>
      </c>
      <c r="H17" s="19">
        <v>84.8</v>
      </c>
      <c r="I17" s="19"/>
      <c r="J17" s="19">
        <f>G17*0.4+H17*0.6+I17</f>
        <v>79.28</v>
      </c>
      <c r="K17" s="19">
        <v>1</v>
      </c>
      <c r="L17" s="19" t="s">
        <v>24</v>
      </c>
      <c r="M17" s="23"/>
    </row>
    <row r="18" spans="1:13" s="7" customFormat="1" ht="37.5" customHeight="1">
      <c r="A18" s="13" t="s">
        <v>32</v>
      </c>
      <c r="B18" s="18" t="s">
        <v>74</v>
      </c>
      <c r="C18" s="20" t="s">
        <v>17</v>
      </c>
      <c r="D18" s="16" t="s">
        <v>75</v>
      </c>
      <c r="E18" s="16" t="s">
        <v>35</v>
      </c>
      <c r="F18" s="13" t="s">
        <v>76</v>
      </c>
      <c r="G18" s="17">
        <v>77.5</v>
      </c>
      <c r="H18" s="17">
        <v>86.8</v>
      </c>
      <c r="I18" s="17"/>
      <c r="J18" s="19">
        <f>G18*0.4+H18*0.6+I18</f>
        <v>83.08</v>
      </c>
      <c r="K18" s="19">
        <v>1</v>
      </c>
      <c r="L18" s="19" t="s">
        <v>24</v>
      </c>
      <c r="M18" s="23"/>
    </row>
    <row r="19" spans="1:13" s="5" customFormat="1" ht="37.5" customHeight="1">
      <c r="A19" s="13" t="s">
        <v>77</v>
      </c>
      <c r="B19" s="18" t="s">
        <v>78</v>
      </c>
      <c r="C19" s="18" t="s">
        <v>17</v>
      </c>
      <c r="D19" s="18" t="s">
        <v>79</v>
      </c>
      <c r="E19" s="18" t="s">
        <v>19</v>
      </c>
      <c r="F19" s="13" t="s">
        <v>47</v>
      </c>
      <c r="G19" s="19">
        <v>76</v>
      </c>
      <c r="H19" s="19">
        <v>81.8</v>
      </c>
      <c r="I19" s="19"/>
      <c r="J19" s="19">
        <f>G19*0.4+H19*0.6+I19</f>
        <v>79.48</v>
      </c>
      <c r="K19" s="19">
        <v>1</v>
      </c>
      <c r="L19" s="19" t="s">
        <v>24</v>
      </c>
      <c r="M19" s="17"/>
    </row>
    <row r="20" spans="1:13" s="5" customFormat="1" ht="37.5" customHeight="1">
      <c r="A20" s="13" t="s">
        <v>80</v>
      </c>
      <c r="B20" s="18" t="s">
        <v>81</v>
      </c>
      <c r="C20" s="18" t="s">
        <v>82</v>
      </c>
      <c r="D20" s="16" t="s">
        <v>83</v>
      </c>
      <c r="E20" s="16" t="s">
        <v>35</v>
      </c>
      <c r="F20" s="13" t="s">
        <v>84</v>
      </c>
      <c r="G20" s="17">
        <v>65</v>
      </c>
      <c r="H20" s="17">
        <v>81.8</v>
      </c>
      <c r="I20" s="17">
        <v>1</v>
      </c>
      <c r="J20" s="19">
        <f>G20*0.4+H20*0.6+I20</f>
        <v>76.08</v>
      </c>
      <c r="K20" s="19">
        <v>1</v>
      </c>
      <c r="L20" s="19" t="s">
        <v>24</v>
      </c>
      <c r="M20" s="17"/>
    </row>
    <row r="21" spans="1:13" s="5" customFormat="1" ht="37.5" customHeight="1">
      <c r="A21" s="13" t="s">
        <v>85</v>
      </c>
      <c r="B21" s="18" t="s">
        <v>81</v>
      </c>
      <c r="C21" s="18" t="s">
        <v>86</v>
      </c>
      <c r="D21" s="16" t="s">
        <v>87</v>
      </c>
      <c r="E21" s="16" t="s">
        <v>35</v>
      </c>
      <c r="F21" s="13" t="s">
        <v>65</v>
      </c>
      <c r="G21" s="17">
        <v>65</v>
      </c>
      <c r="H21" s="17">
        <v>82.2</v>
      </c>
      <c r="I21" s="17">
        <v>1.5</v>
      </c>
      <c r="J21" s="19">
        <f>G21*0.4+H21*0.6+I21</f>
        <v>76.82</v>
      </c>
      <c r="K21" s="19">
        <v>1</v>
      </c>
      <c r="L21" s="19" t="s">
        <v>24</v>
      </c>
      <c r="M21" s="17"/>
    </row>
    <row r="22" spans="1:13" s="4" customFormat="1" ht="37.5" customHeight="1">
      <c r="A22" s="13" t="s">
        <v>88</v>
      </c>
      <c r="B22" s="18" t="s">
        <v>89</v>
      </c>
      <c r="C22" s="18" t="s">
        <v>90</v>
      </c>
      <c r="D22" s="18" t="s">
        <v>91</v>
      </c>
      <c r="E22" s="18" t="s">
        <v>19</v>
      </c>
      <c r="F22" s="13" t="s">
        <v>77</v>
      </c>
      <c r="G22" s="15">
        <v>70</v>
      </c>
      <c r="H22" s="15">
        <v>77.8</v>
      </c>
      <c r="I22" s="19">
        <v>2</v>
      </c>
      <c r="J22" s="19">
        <f>G22*0.4+H22*0.6+I22</f>
        <v>76.68</v>
      </c>
      <c r="K22" s="19">
        <v>1</v>
      </c>
      <c r="L22" s="19" t="s">
        <v>24</v>
      </c>
      <c r="M22" s="19"/>
    </row>
    <row r="23" spans="1:13" s="4" customFormat="1" ht="37.5" customHeight="1">
      <c r="A23" s="13" t="s">
        <v>92</v>
      </c>
      <c r="B23" s="18" t="s">
        <v>93</v>
      </c>
      <c r="C23" s="18" t="s">
        <v>90</v>
      </c>
      <c r="D23" s="18" t="s">
        <v>94</v>
      </c>
      <c r="E23" s="18" t="s">
        <v>19</v>
      </c>
      <c r="F23" s="13" t="s">
        <v>95</v>
      </c>
      <c r="G23" s="15">
        <v>76.5</v>
      </c>
      <c r="H23" s="15">
        <v>74.8</v>
      </c>
      <c r="I23" s="19"/>
      <c r="J23" s="19">
        <f>G23*0.4+H23*0.6+I23</f>
        <v>75.47999999999999</v>
      </c>
      <c r="K23" s="19">
        <v>1</v>
      </c>
      <c r="L23" s="19" t="s">
        <v>24</v>
      </c>
      <c r="M23" s="19"/>
    </row>
    <row r="24" spans="1:13" s="4" customFormat="1" ht="37.5" customHeight="1">
      <c r="A24" s="13" t="s">
        <v>36</v>
      </c>
      <c r="B24" s="18" t="s">
        <v>96</v>
      </c>
      <c r="C24" s="18" t="s">
        <v>90</v>
      </c>
      <c r="D24" s="18" t="s">
        <v>97</v>
      </c>
      <c r="E24" s="18" t="s">
        <v>35</v>
      </c>
      <c r="F24" s="13" t="s">
        <v>98</v>
      </c>
      <c r="G24" s="15">
        <v>72.5</v>
      </c>
      <c r="H24" s="15">
        <v>80.8</v>
      </c>
      <c r="I24" s="19">
        <v>0.5</v>
      </c>
      <c r="J24" s="19">
        <f>G24*0.4+H24*0.6+I24</f>
        <v>77.97999999999999</v>
      </c>
      <c r="K24" s="19">
        <v>1</v>
      </c>
      <c r="L24" s="19" t="s">
        <v>24</v>
      </c>
      <c r="M24" s="19"/>
    </row>
  </sheetData>
  <sheetProtection/>
  <mergeCells count="2">
    <mergeCell ref="A1:B1"/>
    <mergeCell ref="A2:M2"/>
  </mergeCells>
  <printOptions horizontalCentered="1"/>
  <pageMargins left="0.4722222222222222" right="0.275" top="0.4326388888888889" bottom="0.432638888888888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2022-06-21T05:47:41Z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2CF33B0FD3A04EEBAB1275E1B63BA011</vt:lpwstr>
  </property>
</Properties>
</file>