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综合管理部" sheetId="2" r:id="rId1"/>
    <sheet name="投融资部" sheetId="3" r:id="rId2"/>
    <sheet name="资产运营部" sheetId="4" r:id="rId3"/>
    <sheet name="工程管理B" sheetId="5" r:id="rId4"/>
    <sheet name="财务部B" sheetId="6" r:id="rId5"/>
  </sheets>
  <calcPr calcId="124519"/>
</workbook>
</file>

<file path=xl/calcChain.xml><?xml version="1.0" encoding="utf-8"?>
<calcChain xmlns="http://schemas.openxmlformats.org/spreadsheetml/2006/main">
  <c r="I4" i="6"/>
  <c r="I3"/>
  <c r="I4" i="5"/>
  <c r="I3"/>
  <c r="I6" i="4"/>
  <c r="I5"/>
  <c r="I4"/>
  <c r="I3"/>
  <c r="I13" i="3"/>
  <c r="I12"/>
  <c r="I11"/>
  <c r="I10"/>
  <c r="I9"/>
  <c r="I8"/>
  <c r="I7"/>
  <c r="I6"/>
  <c r="I5"/>
  <c r="I4"/>
  <c r="I3"/>
  <c r="I15" i="2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<sst xmlns="http://schemas.openxmlformats.org/spreadsheetml/2006/main" count="203" uniqueCount="104">
  <si>
    <r>
      <t>2022年龙口市城乡建设投资发展有限公司公开招聘
工作人员综合成绩</t>
    </r>
    <r>
      <rPr>
        <b/>
        <sz val="16"/>
        <color theme="1"/>
        <rFont val="宋体"/>
        <charset val="134"/>
        <scheme val="minor"/>
      </rPr>
      <t>（综合管理部）</t>
    </r>
  </si>
  <si>
    <t>序号</t>
  </si>
  <si>
    <t>准考证号</t>
  </si>
  <si>
    <t xml:space="preserve">报名序号 </t>
  </si>
  <si>
    <t xml:space="preserve">报考部门 </t>
  </si>
  <si>
    <t xml:space="preserve">报考职位 </t>
  </si>
  <si>
    <t xml:space="preserve">姓名 </t>
  </si>
  <si>
    <t>笔试成绩</t>
  </si>
  <si>
    <t>面试成绩</t>
  </si>
  <si>
    <t>综合成绩</t>
  </si>
  <si>
    <t>00022</t>
  </si>
  <si>
    <t>城投公司</t>
  </si>
  <si>
    <t>综合管理部</t>
  </si>
  <si>
    <t>冯亚莉</t>
  </si>
  <si>
    <t>00162</t>
  </si>
  <si>
    <t>贾媛媛</t>
  </si>
  <si>
    <t>22052904202</t>
  </si>
  <si>
    <t>00021</t>
  </si>
  <si>
    <t>周起旭</t>
  </si>
  <si>
    <t>00192</t>
  </si>
  <si>
    <t>王亚杰</t>
  </si>
  <si>
    <t>00220</t>
  </si>
  <si>
    <t>李韬</t>
  </si>
  <si>
    <t>22052903721</t>
  </si>
  <si>
    <t>00251</t>
  </si>
  <si>
    <t>于宝雨</t>
  </si>
  <si>
    <t>00199</t>
  </si>
  <si>
    <t>杨祯</t>
  </si>
  <si>
    <t>00181</t>
  </si>
  <si>
    <t>刘涛</t>
  </si>
  <si>
    <t>00246</t>
  </si>
  <si>
    <t>赵岩青</t>
  </si>
  <si>
    <t>00098</t>
  </si>
  <si>
    <t>栾利达</t>
  </si>
  <si>
    <t>22052904030</t>
  </si>
  <si>
    <t>00086</t>
  </si>
  <si>
    <t>刘怡彤</t>
  </si>
  <si>
    <t>缺考</t>
  </si>
  <si>
    <t>00099</t>
  </si>
  <si>
    <t>孔令侠</t>
  </si>
  <si>
    <t>00206</t>
  </si>
  <si>
    <t>刘彩丽</t>
  </si>
  <si>
    <r>
      <t>2022年龙口市城乡建设投资发展有限公司公开招聘
工作人员综合成绩</t>
    </r>
    <r>
      <rPr>
        <b/>
        <sz val="16"/>
        <color theme="1"/>
        <rFont val="宋体"/>
        <charset val="134"/>
        <scheme val="minor"/>
      </rPr>
      <t>（投融资部）</t>
    </r>
  </si>
  <si>
    <t>22052904113</t>
  </si>
  <si>
    <t>00112</t>
  </si>
  <si>
    <t>投融资部</t>
  </si>
  <si>
    <t>张卓</t>
  </si>
  <si>
    <t>00002</t>
  </si>
  <si>
    <t>曲颖</t>
  </si>
  <si>
    <t>22052903819</t>
  </si>
  <si>
    <t>00049</t>
  </si>
  <si>
    <t>赵婷婷</t>
  </si>
  <si>
    <t>22052904101</t>
  </si>
  <si>
    <t>00271</t>
  </si>
  <si>
    <t>王雪婷</t>
  </si>
  <si>
    <t>22052903925</t>
  </si>
  <si>
    <t>00017</t>
  </si>
  <si>
    <t>王云</t>
  </si>
  <si>
    <t>22052904130</t>
  </si>
  <si>
    <t>00062</t>
  </si>
  <si>
    <t>田其臣</t>
  </si>
  <si>
    <t>22052903912</t>
  </si>
  <si>
    <t>00174</t>
  </si>
  <si>
    <t>刁美辰</t>
  </si>
  <si>
    <t>00105</t>
  </si>
  <si>
    <t>罗旭东</t>
  </si>
  <si>
    <t>00063</t>
  </si>
  <si>
    <t>魏颖</t>
  </si>
  <si>
    <t>00153</t>
  </si>
  <si>
    <t>吕晓雯</t>
  </si>
  <si>
    <t>00144</t>
  </si>
  <si>
    <t>于心怡</t>
  </si>
  <si>
    <r>
      <t>2022年龙口市城乡建设投资发展有限公司公开招聘
工作人员综合成绩</t>
    </r>
    <r>
      <rPr>
        <b/>
        <sz val="16"/>
        <color theme="1"/>
        <rFont val="宋体"/>
        <charset val="134"/>
        <scheme val="minor"/>
      </rPr>
      <t>（资产运营部）</t>
    </r>
  </si>
  <si>
    <t>22052904123</t>
  </si>
  <si>
    <t>00003</t>
  </si>
  <si>
    <t>资产运营部</t>
  </si>
  <si>
    <t>陈昊</t>
  </si>
  <si>
    <t>22052903814</t>
  </si>
  <si>
    <t>00111</t>
  </si>
  <si>
    <t>卞春雨</t>
  </si>
  <si>
    <t>00109</t>
  </si>
  <si>
    <t>姜枭飞</t>
  </si>
  <si>
    <t>22052904120</t>
  </si>
  <si>
    <t>00108</t>
  </si>
  <si>
    <t>赵勇皓</t>
  </si>
  <si>
    <r>
      <t>2022年龙口市城乡建设投资发展有限公司公开招聘
工作人员综合成绩</t>
    </r>
    <r>
      <rPr>
        <b/>
        <sz val="16"/>
        <color theme="1"/>
        <rFont val="宋体"/>
        <charset val="134"/>
        <scheme val="minor"/>
      </rPr>
      <t>（工程管理B）</t>
    </r>
  </si>
  <si>
    <t>22052903801</t>
  </si>
  <si>
    <t>00100</t>
  </si>
  <si>
    <t>工程管理部B</t>
  </si>
  <si>
    <t>遇春超</t>
  </si>
  <si>
    <t>22052903908</t>
  </si>
  <si>
    <t>00048</t>
  </si>
  <si>
    <t>曲雯凤</t>
  </si>
  <si>
    <r>
      <t>2022年龙口市城乡建设投资发展有限公司公开招聘
工作人员综合成绩</t>
    </r>
    <r>
      <rPr>
        <b/>
        <sz val="16"/>
        <color theme="1"/>
        <rFont val="宋体"/>
        <charset val="134"/>
        <scheme val="minor"/>
      </rPr>
      <t>（财务部B）</t>
    </r>
  </si>
  <si>
    <t>22052903904</t>
  </si>
  <si>
    <t>00076</t>
  </si>
  <si>
    <t>财务部B</t>
  </si>
  <si>
    <t>姜彦莉</t>
  </si>
  <si>
    <t>22052903728</t>
  </si>
  <si>
    <t>00042</t>
  </si>
  <si>
    <t>刘俊</t>
  </si>
  <si>
    <t xml:space="preserve">   按照《简章》规定：符合报考岗位要求的全日制本科学历为双一流高校毕业的，可免笔试直接进入资格审查环节。直接面试人员面试成绩即为考试总成绩。其他人员按笔试、面试成绩5:5的比例计算考试总成绩(计算到小数点后两位数，尾数四舍五入)。</t>
    <phoneticPr fontId="6" type="noConversion"/>
  </si>
  <si>
    <t xml:space="preserve">    按照《简章》规定：符合报考岗位要求的全日制本科学历为双一流高校毕业的，可免笔试直接进入资格审查环节。直接面试人员面试成绩即为考试总成绩。其他人员按笔试、面试成绩5:5的比例计算考试总成绩(计算到小数点后两位数，尾数四舍五入)。</t>
    <phoneticPr fontId="6" type="noConversion"/>
  </si>
  <si>
    <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>按照《简章》规定：符合报考岗位要求的全日制本科学历为双一流高校毕业的，可免笔试直接进入资格审查环节。直接面试人员面试成绩即为考试总成绩。其他人员按笔试、面试成绩5:5的比例计算考试总成绩(计算到小数点后两位数，尾数四舍五入)。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</si>
</sst>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sqref="A1:I1"/>
    </sheetView>
  </sheetViews>
  <sheetFormatPr defaultColWidth="9" defaultRowHeight="18" customHeight="1"/>
  <cols>
    <col min="1" max="1" width="7.875" customWidth="1"/>
    <col min="2" max="2" width="13" customWidth="1"/>
    <col min="4" max="4" width="10" customWidth="1"/>
    <col min="5" max="5" width="10.5" customWidth="1"/>
    <col min="6" max="6" width="10" customWidth="1"/>
    <col min="7" max="7" width="10.75" customWidth="1"/>
    <col min="8" max="8" width="9.625" style="16" customWidth="1"/>
    <col min="9" max="9" width="10.375" style="16" customWidth="1"/>
  </cols>
  <sheetData>
    <row r="1" spans="1:9" ht="6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s="15" customFormat="1" ht="40.5" customHeight="1">
      <c r="A3" s="10">
        <v>1</v>
      </c>
      <c r="B3" s="17"/>
      <c r="C3" s="6" t="s">
        <v>10</v>
      </c>
      <c r="D3" s="6" t="s">
        <v>11</v>
      </c>
      <c r="E3" s="6" t="s">
        <v>12</v>
      </c>
      <c r="F3" s="6" t="s">
        <v>13</v>
      </c>
      <c r="G3" s="14"/>
      <c r="H3" s="18">
        <v>88.52</v>
      </c>
      <c r="I3" s="21">
        <f>H3</f>
        <v>88.52</v>
      </c>
    </row>
    <row r="4" spans="1:9" ht="40.5" customHeight="1">
      <c r="A4" s="10">
        <v>2</v>
      </c>
      <c r="B4" s="19"/>
      <c r="C4" s="6" t="s">
        <v>14</v>
      </c>
      <c r="D4" s="6" t="s">
        <v>11</v>
      </c>
      <c r="E4" s="6" t="s">
        <v>12</v>
      </c>
      <c r="F4" s="6" t="s">
        <v>15</v>
      </c>
      <c r="G4" s="14"/>
      <c r="H4" s="20">
        <v>83.9</v>
      </c>
      <c r="I4" s="21">
        <f>H4</f>
        <v>83.9</v>
      </c>
    </row>
    <row r="5" spans="1:9" ht="40.5" customHeight="1">
      <c r="A5" s="10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18</v>
      </c>
      <c r="G5" s="7">
        <v>82.4</v>
      </c>
      <c r="H5" s="20">
        <v>84.9</v>
      </c>
      <c r="I5" s="21">
        <f>(H5+G5)*0.5</f>
        <v>83.65</v>
      </c>
    </row>
    <row r="6" spans="1:9" s="15" customFormat="1" ht="40.5" customHeight="1">
      <c r="A6" s="10">
        <v>4</v>
      </c>
      <c r="B6" s="17"/>
      <c r="C6" s="6" t="s">
        <v>19</v>
      </c>
      <c r="D6" s="6" t="s">
        <v>11</v>
      </c>
      <c r="E6" s="6" t="s">
        <v>12</v>
      </c>
      <c r="F6" s="6" t="s">
        <v>20</v>
      </c>
      <c r="G6" s="14"/>
      <c r="H6" s="18">
        <v>83.08</v>
      </c>
      <c r="I6" s="21">
        <f>H6</f>
        <v>83.08</v>
      </c>
    </row>
    <row r="7" spans="1:9" s="15" customFormat="1" ht="40.5" customHeight="1">
      <c r="A7" s="10">
        <v>5</v>
      </c>
      <c r="B7" s="17"/>
      <c r="C7" s="6" t="s">
        <v>21</v>
      </c>
      <c r="D7" s="6" t="s">
        <v>11</v>
      </c>
      <c r="E7" s="6" t="s">
        <v>12</v>
      </c>
      <c r="F7" s="6" t="s">
        <v>22</v>
      </c>
      <c r="G7" s="14"/>
      <c r="H7" s="18">
        <v>81.680000000000007</v>
      </c>
      <c r="I7" s="21">
        <f>H7</f>
        <v>81.680000000000007</v>
      </c>
    </row>
    <row r="8" spans="1:9" ht="40.5" customHeight="1">
      <c r="A8" s="10">
        <v>6</v>
      </c>
      <c r="B8" s="10" t="s">
        <v>23</v>
      </c>
      <c r="C8" s="10" t="s">
        <v>24</v>
      </c>
      <c r="D8" s="10" t="s">
        <v>11</v>
      </c>
      <c r="E8" s="10" t="s">
        <v>12</v>
      </c>
      <c r="F8" s="10" t="s">
        <v>25</v>
      </c>
      <c r="G8" s="7">
        <v>82.4</v>
      </c>
      <c r="H8" s="18">
        <v>79.34</v>
      </c>
      <c r="I8" s="21">
        <f>(H8+G8)*0.5</f>
        <v>80.87</v>
      </c>
    </row>
    <row r="9" spans="1:9" ht="40.5" customHeight="1">
      <c r="A9" s="10">
        <v>7</v>
      </c>
      <c r="B9" s="17"/>
      <c r="C9" s="6" t="s">
        <v>26</v>
      </c>
      <c r="D9" s="6" t="s">
        <v>11</v>
      </c>
      <c r="E9" s="6" t="s">
        <v>12</v>
      </c>
      <c r="F9" s="6" t="s">
        <v>27</v>
      </c>
      <c r="G9" s="14"/>
      <c r="H9" s="18">
        <v>78.62</v>
      </c>
      <c r="I9" s="21">
        <f>H9</f>
        <v>78.62</v>
      </c>
    </row>
    <row r="10" spans="1:9" ht="40.5" customHeight="1">
      <c r="A10" s="10">
        <v>8</v>
      </c>
      <c r="B10" s="17"/>
      <c r="C10" s="6" t="s">
        <v>28</v>
      </c>
      <c r="D10" s="6" t="s">
        <v>11</v>
      </c>
      <c r="E10" s="6" t="s">
        <v>12</v>
      </c>
      <c r="F10" s="6" t="s">
        <v>29</v>
      </c>
      <c r="G10" s="14"/>
      <c r="H10" s="18">
        <v>78.319999999999993</v>
      </c>
      <c r="I10" s="21">
        <f>H10</f>
        <v>78.319999999999993</v>
      </c>
    </row>
    <row r="11" spans="1:9" ht="40.5" customHeight="1">
      <c r="A11" s="10">
        <v>9</v>
      </c>
      <c r="B11" s="17"/>
      <c r="C11" s="6" t="s">
        <v>30</v>
      </c>
      <c r="D11" s="6" t="s">
        <v>11</v>
      </c>
      <c r="E11" s="6" t="s">
        <v>12</v>
      </c>
      <c r="F11" s="6" t="s">
        <v>31</v>
      </c>
      <c r="G11" s="14"/>
      <c r="H11" s="18">
        <v>74.180000000000007</v>
      </c>
      <c r="I11" s="21">
        <f>H11</f>
        <v>74.180000000000007</v>
      </c>
    </row>
    <row r="12" spans="1:9" ht="40.5" customHeight="1">
      <c r="A12" s="10">
        <v>10</v>
      </c>
      <c r="B12" s="17"/>
      <c r="C12" s="6" t="s">
        <v>32</v>
      </c>
      <c r="D12" s="6" t="s">
        <v>11</v>
      </c>
      <c r="E12" s="6" t="s">
        <v>12</v>
      </c>
      <c r="F12" s="6" t="s">
        <v>33</v>
      </c>
      <c r="G12" s="14"/>
      <c r="H12" s="18">
        <v>70.52</v>
      </c>
      <c r="I12" s="21">
        <f>H12</f>
        <v>70.52</v>
      </c>
    </row>
    <row r="13" spans="1:9" ht="40.5" customHeight="1">
      <c r="A13" s="10">
        <v>11</v>
      </c>
      <c r="B13" s="10" t="s">
        <v>34</v>
      </c>
      <c r="C13" s="10" t="s">
        <v>35</v>
      </c>
      <c r="D13" s="10" t="s">
        <v>11</v>
      </c>
      <c r="E13" s="10" t="s">
        <v>12</v>
      </c>
      <c r="F13" s="10" t="s">
        <v>36</v>
      </c>
      <c r="G13" s="7">
        <v>82.6</v>
      </c>
      <c r="H13" s="18" t="s">
        <v>37</v>
      </c>
      <c r="I13" s="21">
        <f>G13*0.5</f>
        <v>41.3</v>
      </c>
    </row>
    <row r="14" spans="1:9" ht="40.5" customHeight="1">
      <c r="A14" s="10">
        <v>12</v>
      </c>
      <c r="B14" s="19"/>
      <c r="C14" s="6" t="s">
        <v>38</v>
      </c>
      <c r="D14" s="6" t="s">
        <v>11</v>
      </c>
      <c r="E14" s="6" t="s">
        <v>12</v>
      </c>
      <c r="F14" s="6" t="s">
        <v>39</v>
      </c>
      <c r="G14" s="14"/>
      <c r="H14" s="20" t="s">
        <v>37</v>
      </c>
      <c r="I14" s="18" t="str">
        <f>H14</f>
        <v>缺考</v>
      </c>
    </row>
    <row r="15" spans="1:9" ht="40.5" customHeight="1">
      <c r="A15" s="10">
        <v>13</v>
      </c>
      <c r="B15" s="17"/>
      <c r="C15" s="6" t="s">
        <v>40</v>
      </c>
      <c r="D15" s="6" t="s">
        <v>11</v>
      </c>
      <c r="E15" s="6" t="s">
        <v>12</v>
      </c>
      <c r="F15" s="6" t="s">
        <v>41</v>
      </c>
      <c r="G15" s="14"/>
      <c r="H15" s="18" t="s">
        <v>37</v>
      </c>
      <c r="I15" s="18" t="str">
        <f>H15</f>
        <v>缺考</v>
      </c>
    </row>
    <row r="16" spans="1:9" ht="63" customHeight="1">
      <c r="A16" s="24" t="s">
        <v>101</v>
      </c>
      <c r="B16" s="24"/>
      <c r="C16" s="24"/>
      <c r="D16" s="24"/>
      <c r="E16" s="24"/>
      <c r="F16" s="24"/>
      <c r="G16" s="24"/>
      <c r="H16" s="24"/>
      <c r="I16" s="24"/>
    </row>
  </sheetData>
  <sortState ref="A2:I14">
    <sortCondition descending="1" ref="I2:I14"/>
  </sortState>
  <mergeCells count="2">
    <mergeCell ref="A1:I1"/>
    <mergeCell ref="A16:I16"/>
  </mergeCells>
  <phoneticPr fontId="6" type="noConversion"/>
  <printOptions horizontalCentered="1"/>
  <pageMargins left="0.55486111111111103" right="0.55486111111111103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opLeftCell="A7" workbookViewId="0">
      <selection activeCell="F6" sqref="F6"/>
    </sheetView>
  </sheetViews>
  <sheetFormatPr defaultColWidth="10.125" defaultRowHeight="13.5"/>
  <cols>
    <col min="1" max="1" width="7.375" style="1" customWidth="1"/>
    <col min="2" max="2" width="13.75" style="1" customWidth="1"/>
    <col min="3" max="3" width="8.625" style="1" customWidth="1"/>
    <col min="4" max="5" width="10.875" style="1" customWidth="1"/>
    <col min="6" max="6" width="10.375" style="1" customWidth="1"/>
    <col min="7" max="7" width="9.75" style="1" customWidth="1"/>
    <col min="8" max="8" width="9.625" style="1" customWidth="1"/>
    <col min="9" max="16343" width="10.125" style="1" customWidth="1"/>
    <col min="16344" max="16384" width="10.125" style="1"/>
  </cols>
  <sheetData>
    <row r="1" spans="1:9" ht="72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36" customHeight="1">
      <c r="A3" s="10">
        <v>1</v>
      </c>
      <c r="B3" s="10" t="s">
        <v>43</v>
      </c>
      <c r="C3" s="10" t="s">
        <v>44</v>
      </c>
      <c r="D3" s="10" t="s">
        <v>11</v>
      </c>
      <c r="E3" s="10" t="s">
        <v>45</v>
      </c>
      <c r="F3" s="10" t="s">
        <v>46</v>
      </c>
      <c r="G3" s="7">
        <v>84.8</v>
      </c>
      <c r="H3" s="21">
        <v>85.56</v>
      </c>
      <c r="I3" s="21">
        <f>(G3+H3)*0.5</f>
        <v>85.18</v>
      </c>
    </row>
    <row r="4" spans="1:9" ht="36" customHeight="1">
      <c r="A4" s="10">
        <v>2</v>
      </c>
      <c r="B4" s="10"/>
      <c r="C4" s="10" t="s">
        <v>47</v>
      </c>
      <c r="D4" s="6" t="s">
        <v>11</v>
      </c>
      <c r="E4" s="6" t="s">
        <v>45</v>
      </c>
      <c r="F4" s="13" t="s">
        <v>48</v>
      </c>
      <c r="G4" s="14"/>
      <c r="H4" s="21">
        <v>84.32</v>
      </c>
      <c r="I4" s="21">
        <f>H4</f>
        <v>84.32</v>
      </c>
    </row>
    <row r="5" spans="1:9" ht="36" customHeight="1">
      <c r="A5" s="10">
        <v>3</v>
      </c>
      <c r="B5" s="10" t="s">
        <v>49</v>
      </c>
      <c r="C5" s="10" t="s">
        <v>50</v>
      </c>
      <c r="D5" s="10" t="s">
        <v>11</v>
      </c>
      <c r="E5" s="10" t="s">
        <v>45</v>
      </c>
      <c r="F5" s="10" t="s">
        <v>51</v>
      </c>
      <c r="G5" s="7">
        <v>88.6</v>
      </c>
      <c r="H5" s="21">
        <v>78.319999999999993</v>
      </c>
      <c r="I5" s="21">
        <f>(G5+H5)*0.5</f>
        <v>83.46</v>
      </c>
    </row>
    <row r="6" spans="1:9" ht="36" customHeight="1">
      <c r="A6" s="10">
        <v>4</v>
      </c>
      <c r="B6" s="10" t="s">
        <v>52</v>
      </c>
      <c r="C6" s="10" t="s">
        <v>53</v>
      </c>
      <c r="D6" s="10" t="s">
        <v>11</v>
      </c>
      <c r="E6" s="10" t="s">
        <v>45</v>
      </c>
      <c r="F6" s="10" t="s">
        <v>54</v>
      </c>
      <c r="G6" s="7">
        <v>84.4</v>
      </c>
      <c r="H6" s="21">
        <v>82.34</v>
      </c>
      <c r="I6" s="21">
        <f>(G6+H6)*0.5</f>
        <v>83.37</v>
      </c>
    </row>
    <row r="7" spans="1:9" s="9" customFormat="1" ht="36" customHeight="1">
      <c r="A7" s="10">
        <v>5</v>
      </c>
      <c r="B7" s="10" t="s">
        <v>55</v>
      </c>
      <c r="C7" s="10" t="s">
        <v>56</v>
      </c>
      <c r="D7" s="10" t="s">
        <v>11</v>
      </c>
      <c r="E7" s="10" t="s">
        <v>45</v>
      </c>
      <c r="F7" s="10" t="s">
        <v>57</v>
      </c>
      <c r="G7" s="7">
        <v>85.4</v>
      </c>
      <c r="H7" s="21">
        <v>80.38</v>
      </c>
      <c r="I7" s="21">
        <f>(G7+H7)*0.5</f>
        <v>82.89</v>
      </c>
    </row>
    <row r="8" spans="1:9" ht="36" customHeight="1">
      <c r="A8" s="10">
        <v>6</v>
      </c>
      <c r="B8" s="10" t="s">
        <v>58</v>
      </c>
      <c r="C8" s="10" t="s">
        <v>59</v>
      </c>
      <c r="D8" s="10" t="s">
        <v>11</v>
      </c>
      <c r="E8" s="10" t="s">
        <v>45</v>
      </c>
      <c r="F8" s="10" t="s">
        <v>60</v>
      </c>
      <c r="G8" s="7">
        <v>82</v>
      </c>
      <c r="H8" s="21">
        <v>83</v>
      </c>
      <c r="I8" s="21">
        <f>(G8+H8)*0.5</f>
        <v>82.5</v>
      </c>
    </row>
    <row r="9" spans="1:9" ht="36" customHeight="1">
      <c r="A9" s="10">
        <v>7</v>
      </c>
      <c r="B9" s="6" t="s">
        <v>61</v>
      </c>
      <c r="C9" s="6" t="s">
        <v>62</v>
      </c>
      <c r="D9" s="6" t="s">
        <v>11</v>
      </c>
      <c r="E9" s="6" t="s">
        <v>45</v>
      </c>
      <c r="F9" s="6" t="s">
        <v>63</v>
      </c>
      <c r="G9" s="7">
        <v>81</v>
      </c>
      <c r="H9" s="22">
        <v>80</v>
      </c>
      <c r="I9" s="21">
        <f>(G9+H9)*0.5</f>
        <v>80.5</v>
      </c>
    </row>
    <row r="10" spans="1:9" ht="36" customHeight="1">
      <c r="A10" s="10">
        <v>8</v>
      </c>
      <c r="B10" s="10"/>
      <c r="C10" s="10" t="s">
        <v>64</v>
      </c>
      <c r="D10" s="6" t="s">
        <v>11</v>
      </c>
      <c r="E10" s="6" t="s">
        <v>45</v>
      </c>
      <c r="F10" s="13" t="s">
        <v>65</v>
      </c>
      <c r="G10" s="14"/>
      <c r="H10" s="21">
        <v>79.760000000000005</v>
      </c>
      <c r="I10" s="21">
        <f>H10</f>
        <v>79.760000000000005</v>
      </c>
    </row>
    <row r="11" spans="1:9" ht="36" customHeight="1">
      <c r="A11" s="10">
        <v>9</v>
      </c>
      <c r="B11" s="10"/>
      <c r="C11" s="10" t="s">
        <v>66</v>
      </c>
      <c r="D11" s="6" t="s">
        <v>11</v>
      </c>
      <c r="E11" s="6" t="s">
        <v>45</v>
      </c>
      <c r="F11" s="13" t="s">
        <v>67</v>
      </c>
      <c r="G11" s="14"/>
      <c r="H11" s="21">
        <v>77.36</v>
      </c>
      <c r="I11" s="21">
        <f>H11</f>
        <v>77.36</v>
      </c>
    </row>
    <row r="12" spans="1:9" ht="36" customHeight="1">
      <c r="A12" s="10">
        <v>10</v>
      </c>
      <c r="B12" s="10"/>
      <c r="C12" s="10" t="s">
        <v>68</v>
      </c>
      <c r="D12" s="6" t="s">
        <v>11</v>
      </c>
      <c r="E12" s="6" t="s">
        <v>45</v>
      </c>
      <c r="F12" s="13" t="s">
        <v>69</v>
      </c>
      <c r="G12" s="14"/>
      <c r="H12" s="21">
        <v>77.180000000000007</v>
      </c>
      <c r="I12" s="21">
        <f>H12</f>
        <v>77.180000000000007</v>
      </c>
    </row>
    <row r="13" spans="1:9" ht="36" customHeight="1">
      <c r="A13" s="10">
        <v>11</v>
      </c>
      <c r="B13" s="10"/>
      <c r="C13" s="10" t="s">
        <v>70</v>
      </c>
      <c r="D13" s="6" t="s">
        <v>11</v>
      </c>
      <c r="E13" s="6" t="s">
        <v>45</v>
      </c>
      <c r="F13" s="13" t="s">
        <v>71</v>
      </c>
      <c r="G13" s="14"/>
      <c r="H13" s="8" t="s">
        <v>37</v>
      </c>
      <c r="I13" s="8" t="str">
        <f>H13</f>
        <v>缺考</v>
      </c>
    </row>
    <row r="14" spans="1:9" customFormat="1" ht="63" customHeight="1">
      <c r="A14" s="24" t="s">
        <v>101</v>
      </c>
      <c r="B14" s="24"/>
      <c r="C14" s="24"/>
      <c r="D14" s="24"/>
      <c r="E14" s="24"/>
      <c r="F14" s="24"/>
      <c r="G14" s="24"/>
      <c r="H14" s="24"/>
      <c r="I14" s="24"/>
    </row>
    <row r="15" spans="1:9" ht="21" customHeight="1"/>
  </sheetData>
  <sortState ref="A2:I15">
    <sortCondition descending="1" ref="I2:I15"/>
  </sortState>
  <mergeCells count="2">
    <mergeCell ref="A1:I1"/>
    <mergeCell ref="A14:I14"/>
  </mergeCells>
  <phoneticPr fontId="6" type="noConversion"/>
  <printOptions horizontalCentered="1"/>
  <pageMargins left="0.55486111111111103" right="0.55486111111111103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I3" sqref="I3:I4"/>
    </sheetView>
  </sheetViews>
  <sheetFormatPr defaultColWidth="9" defaultRowHeight="13.5"/>
  <cols>
    <col min="1" max="1" width="6.75" style="1" customWidth="1"/>
    <col min="2" max="2" width="14.125" style="1" customWidth="1"/>
    <col min="3" max="3" width="8.875" style="1" customWidth="1"/>
    <col min="4" max="4" width="11.625" style="1" customWidth="1"/>
    <col min="5" max="5" width="11.75" style="1" customWidth="1"/>
    <col min="6" max="6" width="8.125" style="1" customWidth="1"/>
    <col min="7" max="7" width="9.375" style="1" customWidth="1"/>
    <col min="8" max="9" width="10.375" style="1" customWidth="1"/>
    <col min="10" max="16384" width="9" style="1"/>
  </cols>
  <sheetData>
    <row r="1" spans="1:9" ht="60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3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32.25" customHeight="1">
      <c r="A3" s="10">
        <v>1</v>
      </c>
      <c r="B3" s="10" t="s">
        <v>73</v>
      </c>
      <c r="C3" s="10" t="s">
        <v>74</v>
      </c>
      <c r="D3" s="10" t="s">
        <v>11</v>
      </c>
      <c r="E3" s="10" t="s">
        <v>75</v>
      </c>
      <c r="F3" s="10" t="s">
        <v>76</v>
      </c>
      <c r="G3" s="7">
        <v>80</v>
      </c>
      <c r="H3" s="8">
        <v>83.24</v>
      </c>
      <c r="I3" s="8">
        <f>(G3+H3)*0.5</f>
        <v>81.62</v>
      </c>
    </row>
    <row r="4" spans="1:9" ht="32.25" customHeight="1">
      <c r="A4" s="10">
        <v>2</v>
      </c>
      <c r="B4" s="6" t="s">
        <v>77</v>
      </c>
      <c r="C4" s="6" t="s">
        <v>78</v>
      </c>
      <c r="D4" s="6" t="s">
        <v>11</v>
      </c>
      <c r="E4" s="6" t="s">
        <v>75</v>
      </c>
      <c r="F4" s="6" t="s">
        <v>79</v>
      </c>
      <c r="G4" s="7">
        <v>79.400000000000006</v>
      </c>
      <c r="H4" s="11">
        <v>83.82</v>
      </c>
      <c r="I4" s="8">
        <f>(G4+H4)*0.5</f>
        <v>81.61</v>
      </c>
    </row>
    <row r="5" spans="1:9" s="9" customFormat="1" ht="32.25" customHeight="1">
      <c r="A5" s="10">
        <v>3</v>
      </c>
      <c r="B5" s="10"/>
      <c r="C5" s="6" t="s">
        <v>80</v>
      </c>
      <c r="D5" s="6" t="s">
        <v>11</v>
      </c>
      <c r="E5" s="6" t="s">
        <v>75</v>
      </c>
      <c r="F5" s="6" t="s">
        <v>81</v>
      </c>
      <c r="G5" s="12"/>
      <c r="H5" s="8">
        <v>79.540000000000006</v>
      </c>
      <c r="I5" s="8">
        <f>H5</f>
        <v>79.540000000000006</v>
      </c>
    </row>
    <row r="6" spans="1:9" ht="32.25" customHeight="1">
      <c r="A6" s="10">
        <v>4</v>
      </c>
      <c r="B6" s="10" t="s">
        <v>82</v>
      </c>
      <c r="C6" s="10" t="s">
        <v>83</v>
      </c>
      <c r="D6" s="10" t="s">
        <v>11</v>
      </c>
      <c r="E6" s="10" t="s">
        <v>75</v>
      </c>
      <c r="F6" s="10" t="s">
        <v>84</v>
      </c>
      <c r="G6" s="7">
        <v>81.8</v>
      </c>
      <c r="H6" s="8">
        <v>75.680000000000007</v>
      </c>
      <c r="I6" s="8">
        <f>(G6+H6)*0.5</f>
        <v>78.739999999999995</v>
      </c>
    </row>
    <row r="7" spans="1:9" customFormat="1" ht="63" customHeight="1">
      <c r="A7" s="24" t="s">
        <v>102</v>
      </c>
      <c r="B7" s="24"/>
      <c r="C7" s="24"/>
      <c r="D7" s="24"/>
      <c r="E7" s="24"/>
      <c r="F7" s="24"/>
      <c r="G7" s="24"/>
      <c r="H7" s="24"/>
      <c r="I7" s="24"/>
    </row>
    <row r="8" spans="1:9" ht="21" customHeight="1"/>
    <row r="9" spans="1:9" ht="21" customHeight="1"/>
    <row r="10" spans="1:9" ht="21" customHeight="1"/>
  </sheetData>
  <sortState ref="A2:I9">
    <sortCondition descending="1" ref="I2:I9"/>
  </sortState>
  <mergeCells count="2">
    <mergeCell ref="A1:I1"/>
    <mergeCell ref="A7:I7"/>
  </mergeCells>
  <phoneticPr fontId="6" type="noConversion"/>
  <printOptions horizontalCentered="1"/>
  <pageMargins left="0.55486111111111103" right="0.55486111111111103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H3" sqref="H3"/>
    </sheetView>
  </sheetViews>
  <sheetFormatPr defaultColWidth="9" defaultRowHeight="13.5"/>
  <cols>
    <col min="1" max="1" width="6.5" style="1" customWidth="1"/>
    <col min="2" max="2" width="14.625" style="1" customWidth="1"/>
    <col min="3" max="3" width="9.625" style="1" customWidth="1"/>
    <col min="4" max="4" width="10" style="1" customWidth="1"/>
    <col min="5" max="5" width="12.375" style="1" customWidth="1"/>
    <col min="6" max="6" width="9.75" style="1" customWidth="1"/>
    <col min="7" max="7" width="9.125" style="1" customWidth="1"/>
    <col min="8" max="8" width="10.25" style="1" customWidth="1"/>
    <col min="9" max="16384" width="9" style="1"/>
  </cols>
  <sheetData>
    <row r="1" spans="1:9" ht="77.099999999999994" customHeight="1">
      <c r="A1" s="23" t="s">
        <v>85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41.25" customHeight="1">
      <c r="A3" s="10">
        <v>1</v>
      </c>
      <c r="B3" s="10" t="s">
        <v>86</v>
      </c>
      <c r="C3" s="10" t="s">
        <v>87</v>
      </c>
      <c r="D3" s="10" t="s">
        <v>11</v>
      </c>
      <c r="E3" s="10" t="s">
        <v>88</v>
      </c>
      <c r="F3" s="10" t="s">
        <v>89</v>
      </c>
      <c r="G3" s="7">
        <v>83.4</v>
      </c>
      <c r="H3" s="8">
        <v>80.06</v>
      </c>
      <c r="I3" s="8">
        <f>(G3+H3)*0.5</f>
        <v>81.73</v>
      </c>
    </row>
    <row r="4" spans="1:9" s="9" customFormat="1" ht="41.25" customHeight="1">
      <c r="A4" s="10">
        <v>2</v>
      </c>
      <c r="B4" s="6" t="s">
        <v>90</v>
      </c>
      <c r="C4" s="6" t="s">
        <v>91</v>
      </c>
      <c r="D4" s="6" t="s">
        <v>11</v>
      </c>
      <c r="E4" s="6" t="s">
        <v>88</v>
      </c>
      <c r="F4" s="6" t="s">
        <v>92</v>
      </c>
      <c r="G4" s="7">
        <v>62.2</v>
      </c>
      <c r="H4" s="11">
        <v>75.86</v>
      </c>
      <c r="I4" s="8">
        <f>(G4+H4)*0.5</f>
        <v>69.03</v>
      </c>
    </row>
    <row r="5" spans="1:9" customFormat="1" ht="63" customHeight="1">
      <c r="A5" s="24" t="s">
        <v>102</v>
      </c>
      <c r="B5" s="24"/>
      <c r="C5" s="24"/>
      <c r="D5" s="24"/>
      <c r="E5" s="24"/>
      <c r="F5" s="24"/>
      <c r="G5" s="24"/>
      <c r="H5" s="24"/>
      <c r="I5" s="24"/>
    </row>
  </sheetData>
  <mergeCells count="2">
    <mergeCell ref="A1:I1"/>
    <mergeCell ref="A5:I5"/>
  </mergeCells>
  <phoneticPr fontId="6" type="noConversion"/>
  <printOptions horizontalCentered="1"/>
  <pageMargins left="0.55486111111111103" right="0.55486111111111103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A3" sqref="A3"/>
    </sheetView>
  </sheetViews>
  <sheetFormatPr defaultColWidth="9" defaultRowHeight="13.5"/>
  <cols>
    <col min="1" max="1" width="5.875" style="1" customWidth="1"/>
    <col min="2" max="2" width="14.25" style="1" customWidth="1"/>
    <col min="3" max="3" width="10.375" style="1" customWidth="1"/>
    <col min="4" max="5" width="9.875" style="1" customWidth="1"/>
    <col min="6" max="6" width="8.75" style="1" customWidth="1"/>
    <col min="7" max="7" width="10.875" style="1" customWidth="1"/>
    <col min="8" max="9" width="10.25" style="1" customWidth="1"/>
    <col min="10" max="16384" width="9" style="1"/>
  </cols>
  <sheetData>
    <row r="1" spans="1:9" ht="60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42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</row>
    <row r="3" spans="1:9" ht="42" customHeight="1">
      <c r="A3" s="6">
        <v>1</v>
      </c>
      <c r="B3" s="6" t="s">
        <v>94</v>
      </c>
      <c r="C3" s="6" t="s">
        <v>95</v>
      </c>
      <c r="D3" s="6" t="s">
        <v>11</v>
      </c>
      <c r="E3" s="6" t="s">
        <v>96</v>
      </c>
      <c r="F3" s="6" t="s">
        <v>97</v>
      </c>
      <c r="G3" s="7">
        <v>81</v>
      </c>
      <c r="H3" s="8">
        <v>77.66</v>
      </c>
      <c r="I3" s="8">
        <f>(G3+H3)*0.5</f>
        <v>79.33</v>
      </c>
    </row>
    <row r="4" spans="1:9" ht="42" customHeight="1">
      <c r="A4" s="6">
        <v>2</v>
      </c>
      <c r="B4" s="6" t="s">
        <v>98</v>
      </c>
      <c r="C4" s="6" t="s">
        <v>99</v>
      </c>
      <c r="D4" s="6" t="s">
        <v>11</v>
      </c>
      <c r="E4" s="6" t="s">
        <v>96</v>
      </c>
      <c r="F4" s="6" t="s">
        <v>100</v>
      </c>
      <c r="G4" s="7">
        <v>74</v>
      </c>
      <c r="H4" s="8">
        <v>81.760000000000005</v>
      </c>
      <c r="I4" s="8">
        <f>(G4+H4)*0.5</f>
        <v>77.88</v>
      </c>
    </row>
    <row r="5" spans="1:9" customFormat="1" ht="63" customHeight="1">
      <c r="A5" s="25" t="s">
        <v>103</v>
      </c>
      <c r="B5" s="24"/>
      <c r="C5" s="24"/>
      <c r="D5" s="24"/>
      <c r="E5" s="24"/>
      <c r="F5" s="24"/>
      <c r="G5" s="24"/>
      <c r="H5" s="24"/>
      <c r="I5" s="24"/>
    </row>
  </sheetData>
  <mergeCells count="2">
    <mergeCell ref="A1:I1"/>
    <mergeCell ref="A5:I5"/>
  </mergeCells>
  <phoneticPr fontId="6" type="noConversion"/>
  <printOptions horizontalCentered="1"/>
  <pageMargins left="0.55486111111111103" right="0.55486111111111103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综合管理部</vt:lpstr>
      <vt:lpstr>投融资部</vt:lpstr>
      <vt:lpstr>资产运营部</vt:lpstr>
      <vt:lpstr>工程管理B</vt:lpstr>
      <vt:lpstr>财务部B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hp</cp:lastModifiedBy>
  <dcterms:created xsi:type="dcterms:W3CDTF">2022-05-23T12:28:00Z</dcterms:created>
  <dcterms:modified xsi:type="dcterms:W3CDTF">2022-06-19T07:17:29Z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62CB827BA53F4543923BEDA0BA9F56BA</vt:lpwstr>
  </property>
  <property fmtid="{D5CDD505-2E9C-101B-9397-08002B2CF9AE}" pid="3" name="KSOProductBuildVer">
    <vt:lpwstr>2052-11.1.0.11753</vt:lpwstr>
  </property>
</Properties>
</file>