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410" tabRatio="719"/>
  </bookViews>
  <sheets>
    <sheet name="音乐" sheetId="34" r:id="rId1"/>
    <sheet name="美术" sheetId="33" r:id="rId2"/>
    <sheet name="体育" sheetId="35" r:id="rId3"/>
  </sheets>
  <externalReferences>
    <externalReference r:id="rId4"/>
    <externalReference r:id="rId5"/>
  </externalReferences>
  <definedNames>
    <definedName name="_xlnm.Print_Titles" localSheetId="1">美术!$2:$2</definedName>
    <definedName name="_xlnm.Print_Titles" localSheetId="0">音乐!$2:$2</definedName>
    <definedName name="_xlnm.Print_Titles" localSheetId="2">体育!$2:$2</definedName>
    <definedName name="_xlnm._FilterDatabase" localSheetId="1" hidden="1">美术!$A$2:$G$4</definedName>
  </definedNames>
  <calcPr calcId="144525"/>
</workbook>
</file>

<file path=xl/sharedStrings.xml><?xml version="1.0" encoding="utf-8"?>
<sst xmlns="http://schemas.openxmlformats.org/spreadsheetml/2006/main" count="139" uniqueCount="76">
  <si>
    <t>2022年烟台市福山区公开招聘教师B类普通中小学教师（音乐）岗位进入笔试环节人员名单</t>
  </si>
  <si>
    <t>考号</t>
  </si>
  <si>
    <t>试讲成绩</t>
  </si>
  <si>
    <t>技能成绩</t>
  </si>
  <si>
    <t>面试总成绩</t>
  </si>
  <si>
    <t>备注</t>
  </si>
  <si>
    <t>202221015</t>
  </si>
  <si>
    <t>202221022</t>
  </si>
  <si>
    <t>进入笔试范围</t>
  </si>
  <si>
    <t>202221028</t>
  </si>
  <si>
    <t>202221109</t>
  </si>
  <si>
    <t>202221118</t>
  </si>
  <si>
    <t>202221120</t>
  </si>
  <si>
    <t>202221121</t>
  </si>
  <si>
    <t>202221130</t>
  </si>
  <si>
    <t>202221226</t>
  </si>
  <si>
    <t>202221301</t>
  </si>
  <si>
    <t>202221309</t>
  </si>
  <si>
    <t>202221314</t>
  </si>
  <si>
    <t>202221329</t>
  </si>
  <si>
    <t>202221401</t>
  </si>
  <si>
    <t>202221503</t>
  </si>
  <si>
    <t>202221507</t>
  </si>
  <si>
    <t>202221520</t>
  </si>
  <si>
    <t>202221617</t>
  </si>
  <si>
    <t>202221620</t>
  </si>
  <si>
    <t>202222419</t>
  </si>
  <si>
    <t>2022年烟台市福山区公开招聘教师B类普通中小学教师（美术）岗位进入笔试环节人员名单</t>
  </si>
  <si>
    <t>202231702</t>
  </si>
  <si>
    <t>202231712</t>
  </si>
  <si>
    <t/>
  </si>
  <si>
    <t>202231802</t>
  </si>
  <si>
    <t>202231826</t>
  </si>
  <si>
    <t>202231908</t>
  </si>
  <si>
    <t>202231910</t>
  </si>
  <si>
    <t>202231920</t>
  </si>
  <si>
    <t>202231925</t>
  </si>
  <si>
    <t>202232101</t>
  </si>
  <si>
    <t>202232104</t>
  </si>
  <si>
    <t>202232121</t>
  </si>
  <si>
    <t>202232213</t>
  </si>
  <si>
    <t>202232228</t>
  </si>
  <si>
    <t>202232306</t>
  </si>
  <si>
    <t>202232308</t>
  </si>
  <si>
    <t>202232316</t>
  </si>
  <si>
    <t>缺考</t>
  </si>
  <si>
    <t>202232324</t>
  </si>
  <si>
    <t>202232430</t>
  </si>
  <si>
    <t>202232512</t>
  </si>
  <si>
    <t>202232514</t>
  </si>
  <si>
    <t>2022年烟台市福山区公开招聘教师B类普通中小学教师（体育）岗位进入笔试环节人员名单</t>
  </si>
  <si>
    <t>202210102</t>
  </si>
  <si>
    <t>202210103</t>
  </si>
  <si>
    <t>202210104</t>
  </si>
  <si>
    <t>202210205</t>
  </si>
  <si>
    <t>202210215</t>
  </si>
  <si>
    <t>202210216</t>
  </si>
  <si>
    <t>202210221</t>
  </si>
  <si>
    <t>202210222</t>
  </si>
  <si>
    <t>202210229</t>
  </si>
  <si>
    <t>202210315</t>
  </si>
  <si>
    <t>202210405</t>
  </si>
  <si>
    <t>202210427</t>
  </si>
  <si>
    <t>202210429</t>
  </si>
  <si>
    <t>202210504</t>
  </si>
  <si>
    <t>202210512</t>
  </si>
  <si>
    <t>202210606</t>
  </si>
  <si>
    <t>202210608</t>
  </si>
  <si>
    <t>202210615</t>
  </si>
  <si>
    <t>202210618</t>
  </si>
  <si>
    <t>202210620</t>
  </si>
  <si>
    <t>202210715</t>
  </si>
  <si>
    <t>202210728</t>
  </si>
  <si>
    <t>202210806</t>
  </si>
  <si>
    <t>202210811</t>
  </si>
  <si>
    <t>202210829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</si>
</sst>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</numFmts>
  <fonts count="23">
    <font>
      <sz val="12"/>
      <name val="宋体"/>
      <charset val="134"/>
    </font>
    <font>
      <sz val="12"/>
      <color indexed="8"/>
      <name val="宋体"/>
      <charset val="134"/>
    </font>
    <font>
      <sz val="16"/>
      <color indexed="8"/>
      <name val="宋体"/>
      <charset val="134"/>
    </font>
    <font>
      <sz val="12"/>
      <color theme="1"/>
      <name val="宋体"/>
      <charset val="134"/>
      <scheme val="minor"/>
    </font>
    <font>
      <u/>
      <sz val="12"/>
      <color indexed="36"/>
      <name val="宋体"/>
      <charset val="134"/>
    </font>
    <font>
      <b/>
      <sz val="18"/>
      <color indexed="56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u/>
      <sz val="12"/>
      <color indexed="12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6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0" fillId="14" borderId="9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8" fillId="3" borderId="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6.19&#12289;20&#38899;&#20307;&#32654;B&#31867;&#23703;&#20301;&#38754;&#35797;\&#35745;&#20998;&#65288;&#19968;&#32452;&#65289;\&#35745;&#2099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6.19&#12289;20&#38899;&#20307;&#32654;B&#31867;&#23703;&#20301;&#38754;&#35797;\&#35745;&#20998;&#65288;&#19968;&#32452;&#65289;\&#25216;&#33021;&#35745;&#2099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</sheetNames>
    <sheetDataSet>
      <sheetData sheetId="0">
        <row r="15">
          <cell r="B15">
            <v>78.5714285714286</v>
          </cell>
        </row>
      </sheetData>
      <sheetData sheetId="1">
        <row r="15">
          <cell r="B15">
            <v>91</v>
          </cell>
        </row>
      </sheetData>
      <sheetData sheetId="2">
        <row r="15">
          <cell r="B15">
            <v>84</v>
          </cell>
        </row>
      </sheetData>
      <sheetData sheetId="3">
        <row r="15">
          <cell r="B15">
            <v>93.4285714285714</v>
          </cell>
        </row>
      </sheetData>
      <sheetData sheetId="4">
        <row r="15">
          <cell r="B15">
            <v>75.7142857142857</v>
          </cell>
        </row>
      </sheetData>
      <sheetData sheetId="5">
        <row r="15">
          <cell r="B15">
            <v>85.1428571428571</v>
          </cell>
        </row>
      </sheetData>
      <sheetData sheetId="6">
        <row r="15">
          <cell r="B15">
            <v>90</v>
          </cell>
        </row>
      </sheetData>
      <sheetData sheetId="7">
        <row r="15">
          <cell r="B15">
            <v>84.8571428571429</v>
          </cell>
        </row>
      </sheetData>
      <sheetData sheetId="8">
        <row r="15">
          <cell r="B15">
            <v>77</v>
          </cell>
        </row>
      </sheetData>
      <sheetData sheetId="9">
        <row r="15">
          <cell r="B15">
            <v>78.8571428571429</v>
          </cell>
        </row>
      </sheetData>
      <sheetData sheetId="10">
        <row r="15">
          <cell r="B15">
            <v>77.5714285714286</v>
          </cell>
        </row>
      </sheetData>
      <sheetData sheetId="11">
        <row r="15">
          <cell r="B15">
            <v>80.5714285714286</v>
          </cell>
        </row>
      </sheetData>
      <sheetData sheetId="12">
        <row r="15">
          <cell r="B15">
            <v>93.1428571428571</v>
          </cell>
        </row>
      </sheetData>
      <sheetData sheetId="13">
        <row r="15">
          <cell r="B15">
            <v>82.8571428571428</v>
          </cell>
        </row>
      </sheetData>
      <sheetData sheetId="14">
        <row r="15">
          <cell r="B15">
            <v>83.4285714285714</v>
          </cell>
        </row>
      </sheetData>
      <sheetData sheetId="15">
        <row r="15">
          <cell r="B15">
            <v>90.8571428571429</v>
          </cell>
        </row>
      </sheetData>
      <sheetData sheetId="16">
        <row r="15">
          <cell r="B15">
            <v>89</v>
          </cell>
        </row>
      </sheetData>
      <sheetData sheetId="17">
        <row r="15">
          <cell r="B15">
            <v>77.5714285714286</v>
          </cell>
        </row>
      </sheetData>
      <sheetData sheetId="18">
        <row r="15">
          <cell r="B15">
            <v>84.8571428571428</v>
          </cell>
        </row>
      </sheetData>
      <sheetData sheetId="19">
        <row r="15">
          <cell r="B15">
            <v>73.7142857142857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I3">
            <v>83.4285714285714</v>
          </cell>
        </row>
        <row r="4">
          <cell r="I4">
            <v>91.4285714285714</v>
          </cell>
        </row>
        <row r="5">
          <cell r="I5">
            <v>84.5714285714286</v>
          </cell>
        </row>
        <row r="6">
          <cell r="I6">
            <v>94.2857142857143</v>
          </cell>
        </row>
        <row r="7">
          <cell r="I7">
            <v>85.2857142857143</v>
          </cell>
        </row>
        <row r="8">
          <cell r="I8">
            <v>83.5714285714286</v>
          </cell>
        </row>
        <row r="9">
          <cell r="I9">
            <v>91.4285714285714</v>
          </cell>
        </row>
        <row r="10">
          <cell r="I10">
            <v>85</v>
          </cell>
        </row>
        <row r="11">
          <cell r="I11">
            <v>85.5714285714286</v>
          </cell>
        </row>
        <row r="12">
          <cell r="I12">
            <v>85.2857142857143</v>
          </cell>
        </row>
        <row r="13">
          <cell r="I13">
            <v>90.7142857142857</v>
          </cell>
        </row>
        <row r="14">
          <cell r="I14">
            <v>87.4285714285714</v>
          </cell>
        </row>
        <row r="15">
          <cell r="I15">
            <v>94.8571428571429</v>
          </cell>
        </row>
        <row r="16">
          <cell r="I16">
            <v>91.5714285714286</v>
          </cell>
        </row>
        <row r="17">
          <cell r="I17">
            <v>93.4285714285714</v>
          </cell>
        </row>
        <row r="18">
          <cell r="I18">
            <v>91.7142857142857</v>
          </cell>
        </row>
        <row r="19">
          <cell r="I19">
            <v>93.8571428571429</v>
          </cell>
        </row>
        <row r="20">
          <cell r="I20">
            <v>88.1428571428571</v>
          </cell>
        </row>
        <row r="21">
          <cell r="I21">
            <v>89.2857142857143</v>
          </cell>
        </row>
        <row r="22">
          <cell r="I22">
            <v>78.2857142857143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tabSelected="1" workbookViewId="0">
      <selection activeCell="J7" sqref="J7"/>
    </sheetView>
  </sheetViews>
  <sheetFormatPr defaultColWidth="9" defaultRowHeight="14.25" outlineLevelCol="4"/>
  <cols>
    <col min="1" max="1" width="10.375" style="15" customWidth="1"/>
    <col min="2" max="4" width="12.75" style="15" customWidth="1"/>
    <col min="5" max="5" width="21.375" style="15" customWidth="1"/>
    <col min="6" max="16384" width="9" style="15"/>
  </cols>
  <sheetData>
    <row r="1" s="12" customFormat="1" ht="52" customHeight="1" spans="1:5">
      <c r="A1" s="5" t="s">
        <v>0</v>
      </c>
      <c r="B1" s="5"/>
      <c r="C1" s="5"/>
      <c r="D1" s="5"/>
      <c r="E1" s="5"/>
    </row>
    <row r="2" s="12" customFormat="1" ht="22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13" customFormat="1" ht="22" customHeight="1" spans="1:5">
      <c r="A3" s="8" t="s">
        <v>6</v>
      </c>
      <c r="B3" s="16">
        <f>'[1]11'!$B$15</f>
        <v>77.5714285714286</v>
      </c>
      <c r="C3" s="16">
        <f>[2]Sheet1!$I$13</f>
        <v>90.7142857142857</v>
      </c>
      <c r="D3" s="16">
        <f t="shared" ref="D3:D22" si="0">B3*0.5+C3*0.5</f>
        <v>84.1428571428571</v>
      </c>
      <c r="E3" s="17"/>
    </row>
    <row r="4" s="14" customFormat="1" ht="22" customHeight="1" spans="1:5">
      <c r="A4" s="8" t="s">
        <v>7</v>
      </c>
      <c r="B4" s="16">
        <f>'[1]8'!$B$15</f>
        <v>84.8571428571429</v>
      </c>
      <c r="C4" s="16">
        <f>[2]Sheet1!$I$10</f>
        <v>85</v>
      </c>
      <c r="D4" s="16">
        <f t="shared" si="0"/>
        <v>84.9285714285714</v>
      </c>
      <c r="E4" s="17" t="s">
        <v>8</v>
      </c>
    </row>
    <row r="5" s="14" customFormat="1" ht="22" customHeight="1" spans="1:5">
      <c r="A5" s="8" t="s">
        <v>9</v>
      </c>
      <c r="B5" s="16">
        <f>'[1]4'!$B$15</f>
        <v>93.4285714285714</v>
      </c>
      <c r="C5" s="16">
        <f>[2]Sheet1!$I$6</f>
        <v>94.2857142857143</v>
      </c>
      <c r="D5" s="16">
        <f t="shared" si="0"/>
        <v>93.8571428571429</v>
      </c>
      <c r="E5" s="17" t="s">
        <v>8</v>
      </c>
    </row>
    <row r="6" s="14" customFormat="1" ht="22" customHeight="1" spans="1:5">
      <c r="A6" s="8" t="s">
        <v>10</v>
      </c>
      <c r="B6" s="16">
        <f>'[1]20'!$B$15</f>
        <v>73.7142857142857</v>
      </c>
      <c r="C6" s="16">
        <f>[2]Sheet1!$I$22</f>
        <v>78.2857142857143</v>
      </c>
      <c r="D6" s="16">
        <f t="shared" si="0"/>
        <v>76</v>
      </c>
      <c r="E6" s="17"/>
    </row>
    <row r="7" s="14" customFormat="1" ht="22" customHeight="1" spans="1:5">
      <c r="A7" s="8" t="s">
        <v>11</v>
      </c>
      <c r="B7" s="16">
        <f>'[1]19'!$B$15</f>
        <v>84.8571428571428</v>
      </c>
      <c r="C7" s="16">
        <f>[2]Sheet1!$I$21</f>
        <v>89.2857142857143</v>
      </c>
      <c r="D7" s="16">
        <f t="shared" si="0"/>
        <v>87.0714285714286</v>
      </c>
      <c r="E7" s="17" t="s">
        <v>8</v>
      </c>
    </row>
    <row r="8" s="14" customFormat="1" ht="22" customHeight="1" spans="1:5">
      <c r="A8" s="8" t="s">
        <v>12</v>
      </c>
      <c r="B8" s="16">
        <f>'[1]10'!$B$15</f>
        <v>78.8571428571429</v>
      </c>
      <c r="C8" s="16">
        <f>[2]Sheet1!$I$12</f>
        <v>85.2857142857143</v>
      </c>
      <c r="D8" s="16">
        <f t="shared" si="0"/>
        <v>82.0714285714286</v>
      </c>
      <c r="E8" s="17"/>
    </row>
    <row r="9" s="13" customFormat="1" ht="22" customHeight="1" spans="1:5">
      <c r="A9" s="8" t="s">
        <v>13</v>
      </c>
      <c r="B9" s="16">
        <f>'[1]12'!$B$15</f>
        <v>80.5714285714286</v>
      </c>
      <c r="C9" s="16">
        <f>[2]Sheet1!$I$14</f>
        <v>87.4285714285714</v>
      </c>
      <c r="D9" s="16">
        <f t="shared" si="0"/>
        <v>84</v>
      </c>
      <c r="E9" s="17"/>
    </row>
    <row r="10" s="14" customFormat="1" ht="22" customHeight="1" spans="1:5">
      <c r="A10" s="8" t="s">
        <v>14</v>
      </c>
      <c r="B10" s="16">
        <f>'[1]7'!$B$15</f>
        <v>90</v>
      </c>
      <c r="C10" s="16">
        <f>[2]Sheet1!$I$9</f>
        <v>91.4285714285714</v>
      </c>
      <c r="D10" s="16">
        <f t="shared" si="0"/>
        <v>90.7142857142857</v>
      </c>
      <c r="E10" s="17" t="s">
        <v>8</v>
      </c>
    </row>
    <row r="11" s="14" customFormat="1" ht="22" customHeight="1" spans="1:5">
      <c r="A11" s="8" t="s">
        <v>15</v>
      </c>
      <c r="B11" s="16">
        <f>'[1]6'!$B$15</f>
        <v>85.1428571428571</v>
      </c>
      <c r="C11" s="16">
        <f>[2]Sheet1!$I$8</f>
        <v>83.5714285714286</v>
      </c>
      <c r="D11" s="16">
        <f t="shared" si="0"/>
        <v>84.3571428571428</v>
      </c>
      <c r="E11" s="17" t="s">
        <v>8</v>
      </c>
    </row>
    <row r="12" s="14" customFormat="1" ht="22" customHeight="1" spans="1:5">
      <c r="A12" s="8" t="s">
        <v>16</v>
      </c>
      <c r="B12" s="16">
        <f>'[1]3'!$B$15</f>
        <v>84</v>
      </c>
      <c r="C12" s="16">
        <f>[2]Sheet1!$I$5</f>
        <v>84.5714285714286</v>
      </c>
      <c r="D12" s="16">
        <f t="shared" si="0"/>
        <v>84.2857142857143</v>
      </c>
      <c r="E12" s="17" t="s">
        <v>8</v>
      </c>
    </row>
    <row r="13" s="14" customFormat="1" ht="22" customHeight="1" spans="1:5">
      <c r="A13" s="8" t="s">
        <v>17</v>
      </c>
      <c r="B13" s="16">
        <f>'[1]17'!$B$15</f>
        <v>89</v>
      </c>
      <c r="C13" s="16">
        <f>[2]Sheet1!$I$19</f>
        <v>93.8571428571429</v>
      </c>
      <c r="D13" s="16">
        <f t="shared" si="0"/>
        <v>91.4285714285714</v>
      </c>
      <c r="E13" s="17" t="s">
        <v>8</v>
      </c>
    </row>
    <row r="14" s="14" customFormat="1" ht="22" customHeight="1" spans="1:5">
      <c r="A14" s="8" t="s">
        <v>18</v>
      </c>
      <c r="B14" s="16">
        <f>'[1]16'!$B$15</f>
        <v>90.8571428571429</v>
      </c>
      <c r="C14" s="16">
        <f>[2]Sheet1!$I$18</f>
        <v>91.7142857142857</v>
      </c>
      <c r="D14" s="16">
        <f t="shared" si="0"/>
        <v>91.2857142857143</v>
      </c>
      <c r="E14" s="17" t="s">
        <v>8</v>
      </c>
    </row>
    <row r="15" s="13" customFormat="1" ht="22" customHeight="1" spans="1:5">
      <c r="A15" s="8" t="s">
        <v>19</v>
      </c>
      <c r="B15" s="16">
        <f>'[1]14'!$B$15</f>
        <v>82.8571428571428</v>
      </c>
      <c r="C15" s="16">
        <f>[2]Sheet1!$I$16</f>
        <v>91.5714285714286</v>
      </c>
      <c r="D15" s="16">
        <f t="shared" si="0"/>
        <v>87.2142857142857</v>
      </c>
      <c r="E15" s="17" t="s">
        <v>8</v>
      </c>
    </row>
    <row r="16" s="14" customFormat="1" ht="22" customHeight="1" spans="1:5">
      <c r="A16" s="8" t="s">
        <v>20</v>
      </c>
      <c r="B16" s="16">
        <f>'[1]9'!$B$15</f>
        <v>77</v>
      </c>
      <c r="C16" s="16">
        <f>[2]Sheet1!$I$11</f>
        <v>85.5714285714286</v>
      </c>
      <c r="D16" s="16">
        <f t="shared" si="0"/>
        <v>81.2857142857143</v>
      </c>
      <c r="E16" s="17"/>
    </row>
    <row r="17" s="14" customFormat="1" ht="22" customHeight="1" spans="1:5">
      <c r="A17" s="8" t="s">
        <v>21</v>
      </c>
      <c r="B17" s="16">
        <f>'[1]5'!$B$15</f>
        <v>75.7142857142857</v>
      </c>
      <c r="C17" s="16">
        <f>[2]Sheet1!$I$7</f>
        <v>85.2857142857143</v>
      </c>
      <c r="D17" s="16">
        <f t="shared" si="0"/>
        <v>80.5</v>
      </c>
      <c r="E17" s="17"/>
    </row>
    <row r="18" s="14" customFormat="1" ht="22" customHeight="1" spans="1:5">
      <c r="A18" s="8" t="s">
        <v>22</v>
      </c>
      <c r="B18" s="16">
        <f>'[1]15'!$B$15</f>
        <v>83.4285714285714</v>
      </c>
      <c r="C18" s="16">
        <f>[2]Sheet1!$I$17</f>
        <v>93.4285714285714</v>
      </c>
      <c r="D18" s="16">
        <f t="shared" si="0"/>
        <v>88.4285714285714</v>
      </c>
      <c r="E18" s="17" t="s">
        <v>8</v>
      </c>
    </row>
    <row r="19" s="14" customFormat="1" ht="22" customHeight="1" spans="1:5">
      <c r="A19" s="8" t="s">
        <v>23</v>
      </c>
      <c r="B19" s="16">
        <f>'[1]13'!$B$15</f>
        <v>93.1428571428571</v>
      </c>
      <c r="C19" s="16">
        <f>[2]Sheet1!$I$15</f>
        <v>94.8571428571429</v>
      </c>
      <c r="D19" s="16">
        <f t="shared" si="0"/>
        <v>94</v>
      </c>
      <c r="E19" s="17" t="s">
        <v>8</v>
      </c>
    </row>
    <row r="20" s="14" customFormat="1" ht="22" customHeight="1" spans="1:5">
      <c r="A20" s="8" t="s">
        <v>24</v>
      </c>
      <c r="B20" s="16">
        <f>'[1]1'!$B$15</f>
        <v>78.5714285714286</v>
      </c>
      <c r="C20" s="16">
        <f>[2]Sheet1!$I$3</f>
        <v>83.4285714285714</v>
      </c>
      <c r="D20" s="16">
        <f t="shared" si="0"/>
        <v>81</v>
      </c>
      <c r="E20" s="17"/>
    </row>
    <row r="21" s="13" customFormat="1" ht="22" customHeight="1" spans="1:5">
      <c r="A21" s="8" t="s">
        <v>25</v>
      </c>
      <c r="B21" s="16">
        <f>'[1]18'!$B$15</f>
        <v>77.5714285714286</v>
      </c>
      <c r="C21" s="16">
        <f>[2]Sheet1!$I$20</f>
        <v>88.1428571428571</v>
      </c>
      <c r="D21" s="16">
        <f t="shared" si="0"/>
        <v>82.8571428571428</v>
      </c>
      <c r="E21" s="17"/>
    </row>
    <row r="22" s="14" customFormat="1" ht="22" customHeight="1" spans="1:5">
      <c r="A22" s="8" t="s">
        <v>26</v>
      </c>
      <c r="B22" s="16">
        <f>'[1]2'!$B$15</f>
        <v>91</v>
      </c>
      <c r="C22" s="16">
        <f>[2]Sheet1!$I$4</f>
        <v>91.4285714285714</v>
      </c>
      <c r="D22" s="16">
        <f t="shared" si="0"/>
        <v>91.2142857142857</v>
      </c>
      <c r="E22" s="17" t="s">
        <v>8</v>
      </c>
    </row>
    <row r="23" s="15" customFormat="1" ht="17" customHeight="1" spans="1:1">
      <c r="A23" s="14"/>
    </row>
  </sheetData>
  <sortState ref="A3:F22">
    <sortCondition ref="A3:A22"/>
  </sortState>
  <mergeCells count="1">
    <mergeCell ref="A1:E1"/>
  </mergeCells>
  <printOptions horizontalCentered="1"/>
  <pageMargins left="0.751388888888889" right="0.751388888888889" top="0.708333333333333" bottom="0.708333333333333" header="0.5" footer="0.5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zoomScaleSheetLayoutView="60" workbookViewId="0">
      <selection activeCell="H5" sqref="H5"/>
    </sheetView>
  </sheetViews>
  <sheetFormatPr defaultColWidth="9" defaultRowHeight="14.25" outlineLevelCol="4"/>
  <cols>
    <col min="1" max="1" width="10.375" style="4" customWidth="1"/>
    <col min="2" max="4" width="12.75" style="4" customWidth="1"/>
    <col min="5" max="5" width="21.375" style="4" customWidth="1"/>
    <col min="6" max="16384" width="9" style="4"/>
  </cols>
  <sheetData>
    <row r="1" s="1" customFormat="1" ht="51.95" customHeight="1" spans="1:5">
      <c r="A1" s="5" t="s">
        <v>27</v>
      </c>
      <c r="B1" s="5"/>
      <c r="C1" s="5"/>
      <c r="D1" s="5"/>
      <c r="E1" s="5"/>
    </row>
    <row r="2" s="1" customFormat="1" ht="22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2" customHeight="1" spans="1:5">
      <c r="A3" s="8" t="s">
        <v>28</v>
      </c>
      <c r="B3" s="9">
        <v>84.71</v>
      </c>
      <c r="C3" s="9">
        <v>86.8571428571429</v>
      </c>
      <c r="D3" s="9">
        <f t="shared" ref="D3:D17" si="0">B3*0.5+C3*0.5</f>
        <v>85.7835714285714</v>
      </c>
      <c r="E3" s="10" t="s">
        <v>8</v>
      </c>
    </row>
    <row r="4" s="3" customFormat="1" ht="22" customHeight="1" spans="1:5">
      <c r="A4" s="8" t="s">
        <v>29</v>
      </c>
      <c r="B4" s="9">
        <v>84</v>
      </c>
      <c r="C4" s="9">
        <v>69.4285714285714</v>
      </c>
      <c r="D4" s="9">
        <f t="shared" si="0"/>
        <v>76.7142857142857</v>
      </c>
      <c r="E4" s="10" t="s">
        <v>30</v>
      </c>
    </row>
    <row r="5" s="3" customFormat="1" ht="22" customHeight="1" spans="1:5">
      <c r="A5" s="8" t="s">
        <v>31</v>
      </c>
      <c r="B5" s="9">
        <v>76.29</v>
      </c>
      <c r="C5" s="9">
        <v>93.4285714285714</v>
      </c>
      <c r="D5" s="9">
        <f t="shared" si="0"/>
        <v>84.8592857142857</v>
      </c>
      <c r="E5" s="10" t="s">
        <v>8</v>
      </c>
    </row>
    <row r="6" s="3" customFormat="1" ht="22" customHeight="1" spans="1:5">
      <c r="A6" s="8" t="s">
        <v>32</v>
      </c>
      <c r="B6" s="9">
        <v>84.57</v>
      </c>
      <c r="C6" s="9">
        <v>84.8571428571429</v>
      </c>
      <c r="D6" s="9">
        <f t="shared" si="0"/>
        <v>84.7135714285714</v>
      </c>
      <c r="E6" s="10" t="s">
        <v>8</v>
      </c>
    </row>
    <row r="7" s="3" customFormat="1" ht="22" customHeight="1" spans="1:5">
      <c r="A7" s="8" t="s">
        <v>33</v>
      </c>
      <c r="B7" s="9">
        <v>74.86</v>
      </c>
      <c r="C7" s="9">
        <v>85.2857142857143</v>
      </c>
      <c r="D7" s="9">
        <f t="shared" si="0"/>
        <v>80.0728571428571</v>
      </c>
      <c r="E7" s="10" t="s">
        <v>30</v>
      </c>
    </row>
    <row r="8" s="3" customFormat="1" ht="22" customHeight="1" spans="1:5">
      <c r="A8" s="8" t="s">
        <v>34</v>
      </c>
      <c r="B8" s="9">
        <v>76.71</v>
      </c>
      <c r="C8" s="9">
        <v>94.8571428571429</v>
      </c>
      <c r="D8" s="9">
        <f t="shared" si="0"/>
        <v>85.7835714285714</v>
      </c>
      <c r="E8" s="10" t="s">
        <v>8</v>
      </c>
    </row>
    <row r="9" s="2" customFormat="1" ht="22" customHeight="1" spans="1:5">
      <c r="A9" s="8" t="s">
        <v>35</v>
      </c>
      <c r="B9" s="9">
        <v>87.86</v>
      </c>
      <c r="C9" s="9">
        <v>84.1428571428571</v>
      </c>
      <c r="D9" s="9">
        <f t="shared" si="0"/>
        <v>86.0014285714285</v>
      </c>
      <c r="E9" s="10" t="s">
        <v>8</v>
      </c>
    </row>
    <row r="10" s="3" customFormat="1" ht="22" customHeight="1" spans="1:5">
      <c r="A10" s="8" t="s">
        <v>36</v>
      </c>
      <c r="B10" s="9">
        <v>75.71</v>
      </c>
      <c r="C10" s="9">
        <v>85.8571428571429</v>
      </c>
      <c r="D10" s="9">
        <f t="shared" si="0"/>
        <v>80.7835714285714</v>
      </c>
      <c r="E10" s="10" t="s">
        <v>8</v>
      </c>
    </row>
    <row r="11" s="3" customFormat="1" ht="22" customHeight="1" spans="1:5">
      <c r="A11" s="8" t="s">
        <v>37</v>
      </c>
      <c r="B11" s="9">
        <v>91.71</v>
      </c>
      <c r="C11" s="9">
        <v>72.4285714285714</v>
      </c>
      <c r="D11" s="9">
        <f t="shared" si="0"/>
        <v>82.0692857142857</v>
      </c>
      <c r="E11" s="10" t="s">
        <v>8</v>
      </c>
    </row>
    <row r="12" s="3" customFormat="1" ht="22" customHeight="1" spans="1:5">
      <c r="A12" s="8" t="s">
        <v>38</v>
      </c>
      <c r="B12" s="9">
        <v>78</v>
      </c>
      <c r="C12" s="9">
        <v>91.8571428571429</v>
      </c>
      <c r="D12" s="9">
        <f t="shared" si="0"/>
        <v>84.9285714285714</v>
      </c>
      <c r="E12" s="10" t="s">
        <v>8</v>
      </c>
    </row>
    <row r="13" s="3" customFormat="1" ht="22" customHeight="1" spans="1:5">
      <c r="A13" s="8" t="s">
        <v>39</v>
      </c>
      <c r="B13" s="9">
        <v>76.14</v>
      </c>
      <c r="C13" s="9">
        <v>68.4285714285714</v>
      </c>
      <c r="D13" s="9">
        <f t="shared" si="0"/>
        <v>72.2842857142857</v>
      </c>
      <c r="E13" s="10" t="s">
        <v>30</v>
      </c>
    </row>
    <row r="14" s="3" customFormat="1" ht="22" customHeight="1" spans="1:5">
      <c r="A14" s="8" t="s">
        <v>40</v>
      </c>
      <c r="B14" s="9">
        <v>77.71</v>
      </c>
      <c r="C14" s="9">
        <v>74</v>
      </c>
      <c r="D14" s="9">
        <f t="shared" si="0"/>
        <v>75.855</v>
      </c>
      <c r="E14" s="10" t="s">
        <v>30</v>
      </c>
    </row>
    <row r="15" s="2" customFormat="1" ht="22" customHeight="1" spans="1:5">
      <c r="A15" s="8" t="s">
        <v>41</v>
      </c>
      <c r="B15" s="9">
        <v>81.71</v>
      </c>
      <c r="C15" s="9">
        <v>93.2857142857143</v>
      </c>
      <c r="D15" s="9">
        <f t="shared" si="0"/>
        <v>87.4978571428572</v>
      </c>
      <c r="E15" s="10" t="s">
        <v>8</v>
      </c>
    </row>
    <row r="16" s="3" customFormat="1" ht="22" customHeight="1" spans="1:5">
      <c r="A16" s="8" t="s">
        <v>42</v>
      </c>
      <c r="B16" s="9">
        <v>84.57</v>
      </c>
      <c r="C16" s="9">
        <v>84.7142857142857</v>
      </c>
      <c r="D16" s="9">
        <f t="shared" si="0"/>
        <v>84.6421428571428</v>
      </c>
      <c r="E16" s="10" t="s">
        <v>8</v>
      </c>
    </row>
    <row r="17" s="3" customFormat="1" ht="22" customHeight="1" spans="1:5">
      <c r="A17" s="8" t="s">
        <v>43</v>
      </c>
      <c r="B17" s="9">
        <v>85.29</v>
      </c>
      <c r="C17" s="9">
        <v>96.7142857142857</v>
      </c>
      <c r="D17" s="9">
        <f t="shared" si="0"/>
        <v>91.0021428571428</v>
      </c>
      <c r="E17" s="10" t="s">
        <v>8</v>
      </c>
    </row>
    <row r="18" s="3" customFormat="1" ht="22" customHeight="1" spans="1:5">
      <c r="A18" s="8" t="s">
        <v>44</v>
      </c>
      <c r="B18" s="9" t="s">
        <v>45</v>
      </c>
      <c r="C18" s="9" t="s">
        <v>45</v>
      </c>
      <c r="D18" s="9" t="s">
        <v>45</v>
      </c>
      <c r="E18" s="10" t="s">
        <v>45</v>
      </c>
    </row>
    <row r="19" s="3" customFormat="1" ht="22" customHeight="1" spans="1:5">
      <c r="A19" s="8" t="s">
        <v>46</v>
      </c>
      <c r="B19" s="9" t="s">
        <v>45</v>
      </c>
      <c r="C19" s="9" t="s">
        <v>45</v>
      </c>
      <c r="D19" s="9" t="s">
        <v>45</v>
      </c>
      <c r="E19" s="10" t="s">
        <v>45</v>
      </c>
    </row>
    <row r="20" s="3" customFormat="1" ht="22" customHeight="1" spans="1:5">
      <c r="A20" s="8" t="s">
        <v>47</v>
      </c>
      <c r="B20" s="9">
        <v>88.71</v>
      </c>
      <c r="C20" s="9">
        <v>85.4285714285714</v>
      </c>
      <c r="D20" s="9">
        <f>B20*0.5+C20*0.5</f>
        <v>87.0692857142857</v>
      </c>
      <c r="E20" s="10" t="s">
        <v>8</v>
      </c>
    </row>
    <row r="21" s="2" customFormat="1" ht="22" customHeight="1" spans="1:5">
      <c r="A21" s="8" t="s">
        <v>48</v>
      </c>
      <c r="B21" s="9">
        <v>88.86</v>
      </c>
      <c r="C21" s="9">
        <v>71.1428571428571</v>
      </c>
      <c r="D21" s="9">
        <f>B21*0.5+C21*0.5</f>
        <v>80.0014285714285</v>
      </c>
      <c r="E21" s="10" t="s">
        <v>30</v>
      </c>
    </row>
    <row r="22" s="3" customFormat="1" ht="22" customHeight="1" spans="1:5">
      <c r="A22" s="8" t="s">
        <v>49</v>
      </c>
      <c r="B22" s="9" t="s">
        <v>45</v>
      </c>
      <c r="C22" s="9" t="s">
        <v>45</v>
      </c>
      <c r="D22" s="9" t="s">
        <v>45</v>
      </c>
      <c r="E22" s="10" t="s">
        <v>45</v>
      </c>
    </row>
  </sheetData>
  <sortState ref="A3:F22">
    <sortCondition ref="A3:A22"/>
  </sortState>
  <mergeCells count="1">
    <mergeCell ref="A1:E1"/>
  </mergeCells>
  <printOptions horizontalCentered="1"/>
  <pageMargins left="0.354166666666667" right="0.314583333333333" top="0.590277777777778" bottom="0.590277777777778" header="0.338194444444444" footer="0.239583333333333"/>
  <pageSetup paperSize="9" orientation="portrait" horizontalDpi="600" vertic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"/>
  <sheetViews>
    <sheetView workbookViewId="0">
      <selection activeCell="J9" sqref="J9"/>
    </sheetView>
  </sheetViews>
  <sheetFormatPr defaultColWidth="9" defaultRowHeight="14.25" outlineLevelCol="5"/>
  <cols>
    <col min="1" max="1" width="10.375" style="4" customWidth="1"/>
    <col min="2" max="4" width="12.7" style="4" customWidth="1"/>
    <col min="5" max="5" width="21.4" style="4" customWidth="1"/>
    <col min="6" max="16384" width="9" style="4"/>
  </cols>
  <sheetData>
    <row r="1" s="1" customFormat="1" ht="52.05" customHeight="1" spans="1:5">
      <c r="A1" s="5" t="s">
        <v>50</v>
      </c>
      <c r="B1" s="5"/>
      <c r="C1" s="5"/>
      <c r="D1" s="5"/>
      <c r="E1" s="5"/>
    </row>
    <row r="2" s="1" customFormat="1" ht="22" customHeigh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22" customHeight="1" spans="1:5">
      <c r="A3" s="8" t="s">
        <v>51</v>
      </c>
      <c r="B3" s="9">
        <v>80.57</v>
      </c>
      <c r="C3" s="9">
        <v>82.2857142857143</v>
      </c>
      <c r="D3" s="9">
        <f t="shared" ref="D3:D27" si="0">B3*0.5+C3*0.5</f>
        <v>81.4278571428571</v>
      </c>
      <c r="E3" s="10" t="s">
        <v>8</v>
      </c>
    </row>
    <row r="4" s="3" customFormat="1" ht="22" customHeight="1" spans="1:6">
      <c r="A4" s="8" t="s">
        <v>52</v>
      </c>
      <c r="B4" s="9">
        <v>77.57</v>
      </c>
      <c r="C4" s="9">
        <v>75.8571428571429</v>
      </c>
      <c r="D4" s="9">
        <f t="shared" si="0"/>
        <v>76.7135714285714</v>
      </c>
      <c r="E4" s="10"/>
      <c r="F4" s="2"/>
    </row>
    <row r="5" s="3" customFormat="1" ht="22" customHeight="1" spans="1:6">
      <c r="A5" s="8" t="s">
        <v>53</v>
      </c>
      <c r="B5" s="9">
        <v>79.29</v>
      </c>
      <c r="C5" s="9">
        <v>78.7142857142857</v>
      </c>
      <c r="D5" s="9">
        <f t="shared" si="0"/>
        <v>79.0021428571428</v>
      </c>
      <c r="E5" s="10"/>
      <c r="F5" s="2"/>
    </row>
    <row r="6" s="3" customFormat="1" ht="22" customHeight="1" spans="1:5">
      <c r="A6" s="8" t="s">
        <v>54</v>
      </c>
      <c r="B6" s="9">
        <v>84.71</v>
      </c>
      <c r="C6" s="9">
        <v>88.8571428571429</v>
      </c>
      <c r="D6" s="9">
        <f t="shared" si="0"/>
        <v>86.7835714285714</v>
      </c>
      <c r="E6" s="10" t="s">
        <v>8</v>
      </c>
    </row>
    <row r="7" s="3" customFormat="1" ht="22" customHeight="1" spans="1:5">
      <c r="A7" s="8" t="s">
        <v>55</v>
      </c>
      <c r="B7" s="9">
        <v>74.14</v>
      </c>
      <c r="C7" s="9">
        <v>91.2857142857143</v>
      </c>
      <c r="D7" s="9">
        <f t="shared" si="0"/>
        <v>82.7128571428572</v>
      </c>
      <c r="E7" s="10" t="s">
        <v>8</v>
      </c>
    </row>
    <row r="8" s="3" customFormat="1" ht="22" customHeight="1" spans="1:6">
      <c r="A8" s="8" t="s">
        <v>56</v>
      </c>
      <c r="B8" s="9">
        <v>85</v>
      </c>
      <c r="C8" s="9">
        <v>77</v>
      </c>
      <c r="D8" s="9">
        <f t="shared" si="0"/>
        <v>81</v>
      </c>
      <c r="E8" s="10" t="s">
        <v>8</v>
      </c>
      <c r="F8" s="2"/>
    </row>
    <row r="9" s="2" customFormat="1" ht="22" customHeight="1" spans="1:6">
      <c r="A9" s="8" t="s">
        <v>57</v>
      </c>
      <c r="B9" s="9">
        <v>86.29</v>
      </c>
      <c r="C9" s="9">
        <v>81.5714285714286</v>
      </c>
      <c r="D9" s="9">
        <f t="shared" si="0"/>
        <v>83.9307142857143</v>
      </c>
      <c r="E9" s="10" t="s">
        <v>8</v>
      </c>
      <c r="F9" s="3"/>
    </row>
    <row r="10" s="3" customFormat="1" ht="22" customHeight="1" spans="1:5">
      <c r="A10" s="8" t="s">
        <v>58</v>
      </c>
      <c r="B10" s="9">
        <v>92.07</v>
      </c>
      <c r="C10" s="9">
        <v>91.1428571428571</v>
      </c>
      <c r="D10" s="9">
        <f t="shared" si="0"/>
        <v>91.6064285714286</v>
      </c>
      <c r="E10" s="10" t="s">
        <v>8</v>
      </c>
    </row>
    <row r="11" s="3" customFormat="1" ht="22" customHeight="1" spans="1:5">
      <c r="A11" s="8" t="s">
        <v>59</v>
      </c>
      <c r="B11" s="9">
        <v>85.57</v>
      </c>
      <c r="C11" s="9">
        <v>78</v>
      </c>
      <c r="D11" s="9">
        <f t="shared" si="0"/>
        <v>81.785</v>
      </c>
      <c r="E11" s="10" t="s">
        <v>8</v>
      </c>
    </row>
    <row r="12" s="3" customFormat="1" ht="22" customHeight="1" spans="1:6">
      <c r="A12" s="8" t="s">
        <v>60</v>
      </c>
      <c r="B12" s="9">
        <v>82.57</v>
      </c>
      <c r="C12" s="9">
        <v>73.8571428571429</v>
      </c>
      <c r="D12" s="9">
        <f t="shared" si="0"/>
        <v>78.2135714285714</v>
      </c>
      <c r="E12" s="10"/>
      <c r="F12" s="2"/>
    </row>
    <row r="13" s="3" customFormat="1" ht="22" customHeight="1" spans="1:5">
      <c r="A13" s="8" t="s">
        <v>61</v>
      </c>
      <c r="B13" s="9">
        <v>88.14</v>
      </c>
      <c r="C13" s="9">
        <v>82.1428571428571</v>
      </c>
      <c r="D13" s="9">
        <f t="shared" si="0"/>
        <v>85.1414285714285</v>
      </c>
      <c r="E13" s="10" t="s">
        <v>8</v>
      </c>
    </row>
    <row r="14" s="3" customFormat="1" ht="22" customHeight="1" spans="1:5">
      <c r="A14" s="8" t="s">
        <v>62</v>
      </c>
      <c r="B14" s="9">
        <v>82.43</v>
      </c>
      <c r="C14" s="9">
        <v>79.7142857142857</v>
      </c>
      <c r="D14" s="9">
        <f t="shared" si="0"/>
        <v>81.0721428571429</v>
      </c>
      <c r="E14" s="10" t="s">
        <v>8</v>
      </c>
    </row>
    <row r="15" s="2" customFormat="1" ht="22" customHeight="1" spans="1:6">
      <c r="A15" s="8" t="s">
        <v>63</v>
      </c>
      <c r="B15" s="9">
        <v>79</v>
      </c>
      <c r="C15" s="9">
        <v>73.8571428571429</v>
      </c>
      <c r="D15" s="9">
        <f t="shared" si="0"/>
        <v>76.4285714285714</v>
      </c>
      <c r="E15" s="10"/>
      <c r="F15" s="3"/>
    </row>
    <row r="16" s="3" customFormat="1" ht="22" customHeight="1" spans="1:5">
      <c r="A16" s="8" t="s">
        <v>64</v>
      </c>
      <c r="B16" s="9">
        <v>91.64</v>
      </c>
      <c r="C16" s="9">
        <v>78.2857142857143</v>
      </c>
      <c r="D16" s="9">
        <f t="shared" si="0"/>
        <v>84.9628571428572</v>
      </c>
      <c r="E16" s="10" t="s">
        <v>8</v>
      </c>
    </row>
    <row r="17" s="3" customFormat="1" ht="22" customHeight="1" spans="1:6">
      <c r="A17" s="8" t="s">
        <v>65</v>
      </c>
      <c r="B17" s="9">
        <v>87.36</v>
      </c>
      <c r="C17" s="9">
        <v>86.1428571428571</v>
      </c>
      <c r="D17" s="9">
        <f t="shared" si="0"/>
        <v>86.7514285714285</v>
      </c>
      <c r="E17" s="10" t="s">
        <v>8</v>
      </c>
      <c r="F17" s="2"/>
    </row>
    <row r="18" s="3" customFormat="1" ht="22" customHeight="1" spans="1:5">
      <c r="A18" s="8" t="s">
        <v>66</v>
      </c>
      <c r="B18" s="9">
        <v>75</v>
      </c>
      <c r="C18" s="9">
        <v>73</v>
      </c>
      <c r="D18" s="9">
        <f t="shared" si="0"/>
        <v>74</v>
      </c>
      <c r="E18" s="10"/>
    </row>
    <row r="19" s="3" customFormat="1" ht="22" customHeight="1" spans="1:5">
      <c r="A19" s="8" t="s">
        <v>67</v>
      </c>
      <c r="B19" s="9">
        <v>84.29</v>
      </c>
      <c r="C19" s="9">
        <v>77.4285714285714</v>
      </c>
      <c r="D19" s="9">
        <f t="shared" si="0"/>
        <v>80.8592857142857</v>
      </c>
      <c r="E19" s="10" t="s">
        <v>8</v>
      </c>
    </row>
    <row r="20" s="3" customFormat="1" ht="22" customHeight="1" spans="1:5">
      <c r="A20" s="8" t="s">
        <v>68</v>
      </c>
      <c r="B20" s="9">
        <v>84</v>
      </c>
      <c r="C20" s="9">
        <v>75.8571428571429</v>
      </c>
      <c r="D20" s="9">
        <f t="shared" si="0"/>
        <v>79.9285714285714</v>
      </c>
      <c r="E20" s="10"/>
    </row>
    <row r="21" s="2" customFormat="1" ht="22" customHeight="1" spans="1:6">
      <c r="A21" s="8" t="s">
        <v>69</v>
      </c>
      <c r="B21" s="9">
        <v>81.43</v>
      </c>
      <c r="C21" s="9">
        <v>78.5714285714286</v>
      </c>
      <c r="D21" s="9">
        <f t="shared" si="0"/>
        <v>80.0007142857143</v>
      </c>
      <c r="E21" s="10"/>
      <c r="F21" s="3"/>
    </row>
    <row r="22" s="3" customFormat="1" ht="22" customHeight="1" spans="1:6">
      <c r="A22" s="8" t="s">
        <v>70</v>
      </c>
      <c r="B22" s="9">
        <v>81.43</v>
      </c>
      <c r="C22" s="9">
        <v>76.7142857142857</v>
      </c>
      <c r="D22" s="9">
        <f t="shared" si="0"/>
        <v>79.0721428571429</v>
      </c>
      <c r="E22" s="10"/>
      <c r="F22" s="2"/>
    </row>
    <row r="23" s="3" customFormat="1" ht="22" customHeight="1" spans="1:5">
      <c r="A23" s="8" t="s">
        <v>71</v>
      </c>
      <c r="B23" s="9">
        <v>85.43</v>
      </c>
      <c r="C23" s="9">
        <v>82.7142857142857</v>
      </c>
      <c r="D23" s="9">
        <f t="shared" si="0"/>
        <v>84.0721428571429</v>
      </c>
      <c r="E23" s="10" t="s">
        <v>8</v>
      </c>
    </row>
    <row r="24" s="3" customFormat="1" ht="22" customHeight="1" spans="1:5">
      <c r="A24" s="8" t="s">
        <v>72</v>
      </c>
      <c r="B24" s="9">
        <v>87.14</v>
      </c>
      <c r="C24" s="9">
        <v>78.1428571428571</v>
      </c>
      <c r="D24" s="9">
        <f t="shared" si="0"/>
        <v>82.6414285714285</v>
      </c>
      <c r="E24" s="10" t="s">
        <v>8</v>
      </c>
    </row>
    <row r="25" s="3" customFormat="1" ht="22" customHeight="1" spans="1:5">
      <c r="A25" s="8" t="s">
        <v>73</v>
      </c>
      <c r="B25" s="9">
        <v>71.43</v>
      </c>
      <c r="C25" s="9">
        <v>78.2857142857143</v>
      </c>
      <c r="D25" s="9">
        <f t="shared" si="0"/>
        <v>74.8578571428572</v>
      </c>
      <c r="E25" s="10"/>
    </row>
    <row r="26" s="3" customFormat="1" ht="22" customHeight="1" spans="1:6">
      <c r="A26" s="8" t="s">
        <v>74</v>
      </c>
      <c r="B26" s="9">
        <v>81.57</v>
      </c>
      <c r="C26" s="9">
        <v>76.4285714285714</v>
      </c>
      <c r="D26" s="9">
        <f t="shared" si="0"/>
        <v>78.9992857142857</v>
      </c>
      <c r="E26" s="10"/>
      <c r="F26" s="2"/>
    </row>
    <row r="27" s="3" customFormat="1" ht="22" customHeight="1" spans="1:6">
      <c r="A27" s="8" t="s">
        <v>75</v>
      </c>
      <c r="B27" s="9">
        <v>82.36</v>
      </c>
      <c r="C27" s="9">
        <v>78</v>
      </c>
      <c r="D27" s="9">
        <f t="shared" si="0"/>
        <v>80.18</v>
      </c>
      <c r="E27" s="10" t="s">
        <v>8</v>
      </c>
      <c r="F27" s="2"/>
    </row>
    <row r="28" s="4" customFormat="1" ht="10.05" customHeight="1" spans="1:1">
      <c r="A28" s="11"/>
    </row>
  </sheetData>
  <sortState ref="A3:G27">
    <sortCondition ref="A3:A27"/>
  </sortState>
  <mergeCells count="1">
    <mergeCell ref="A1:E1"/>
  </mergeCells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音乐</vt:lpstr>
      <vt:lpstr>美术</vt:lpstr>
      <vt:lpstr>体育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潘</cp:lastModifiedBy>
  <cp:revision>1</cp:revision>
  <dcterms:created xsi:type="dcterms:W3CDTF">1996-12-17T01:32:00Z</dcterms:created>
  <cp:lastPrinted>2020-08-15T08:08:00Z</cp:lastPrinted>
  <dcterms:modified xsi:type="dcterms:W3CDTF">2022-06-19T07:44:49Z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0F02D2457797455796CA5B6E2FB479C5</vt:lpwstr>
  </property>
</Properties>
</file>