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84" windowHeight="6648" activeTab="0"/>
  </bookViews>
  <sheets>
    <sheet name="新教师岗位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<sst xmlns="http://schemas.openxmlformats.org/spreadsheetml/2006/main" count="88" uniqueCount="69">
  <si>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学校</t>
  </si>
  <si>
    <t>幼教</t>
  </si>
  <si>
    <t>语文</t>
  </si>
  <si>
    <t>数学</t>
  </si>
  <si>
    <t>物理</t>
  </si>
  <si>
    <t>化学</t>
  </si>
  <si>
    <t>生物</t>
  </si>
  <si>
    <t>思政</t>
  </si>
  <si>
    <t>历史</t>
  </si>
  <si>
    <t>地理</t>
  </si>
  <si>
    <t>音乐</t>
  </si>
  <si>
    <t>体育</t>
  </si>
  <si>
    <t>美术</t>
  </si>
  <si>
    <t>玉中</t>
  </si>
  <si>
    <t>芝山</t>
  </si>
  <si>
    <t>迪小</t>
  </si>
  <si>
    <t>玉小</t>
  </si>
  <si>
    <t>三中</t>
  </si>
  <si>
    <t>顺小</t>
  </si>
  <si>
    <t>源中</t>
  </si>
  <si>
    <t>一中</t>
  </si>
  <si>
    <t>二中</t>
  </si>
  <si>
    <t>七中</t>
  </si>
  <si>
    <t>徐中</t>
  </si>
  <si>
    <t>吉中</t>
  </si>
  <si>
    <t xml:space="preserve">房中 </t>
  </si>
  <si>
    <t>松中</t>
  </si>
  <si>
    <t>龙中</t>
  </si>
  <si>
    <t>峰中</t>
  </si>
  <si>
    <t>游中</t>
  </si>
  <si>
    <t>顺中</t>
  </si>
  <si>
    <t>迪中</t>
  </si>
  <si>
    <t>实幼</t>
  </si>
  <si>
    <t>实小</t>
  </si>
  <si>
    <t>川中</t>
  </si>
  <si>
    <t>桥中</t>
  </si>
  <si>
    <t>一小</t>
  </si>
  <si>
    <t>二小</t>
  </si>
  <si>
    <t>建安</t>
  </si>
  <si>
    <t>通济</t>
  </si>
  <si>
    <t>建州</t>
  </si>
  <si>
    <t>峰小</t>
  </si>
  <si>
    <t>游小</t>
  </si>
  <si>
    <t>川小</t>
  </si>
  <si>
    <t>源小</t>
  </si>
  <si>
    <t>雅小</t>
  </si>
  <si>
    <t>桥小</t>
  </si>
  <si>
    <t>徐小</t>
  </si>
  <si>
    <t>房小</t>
  </si>
  <si>
    <t>吉小</t>
  </si>
  <si>
    <t>松小</t>
  </si>
  <si>
    <t>心理</t>
  </si>
  <si>
    <t>雅中</t>
  </si>
  <si>
    <t>小计</t>
  </si>
  <si>
    <t>合计</t>
  </si>
  <si>
    <t>招聘数</t>
  </si>
  <si>
    <t>总招聘数</t>
  </si>
  <si>
    <t>建瓯市2022年中小学幼儿园教师招聘岗位一览表</t>
  </si>
  <si>
    <t>英语日语</t>
  </si>
  <si>
    <t>信息通用</t>
  </si>
  <si>
    <t>综合</t>
  </si>
  <si>
    <t>科学</t>
  </si>
  <si>
    <t>一中初中部</t>
  </si>
  <si>
    <t>一中附小</t>
  </si>
  <si>
    <t>竹海小学</t>
  </si>
  <si>
    <t>竹海中学</t>
  </si>
  <si>
    <t>高铁中学</t>
  </si>
  <si>
    <t>职业中专</t>
  </si>
  <si>
    <t>高铁小学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</si>
</sst>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Protection="0">
      <alignment vertical="center"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4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center"/>
      <protection/>
    </xf>
    <xf numFmtId="0" fontId="7" fillId="0" borderId="10" xfId="40" applyFont="1" applyBorder="1" applyAlignment="1" applyProtection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center" wrapText="1"/>
      <protection/>
    </xf>
    <xf numFmtId="0" fontId="5" fillId="0" borderId="9" xfId="40" applyFont="1" applyBorder="1" applyAlignment="1" applyProtection="1">
      <alignment horizontal="center" vertical="center" wrapText="1"/>
      <protection/>
    </xf>
    <xf numFmtId="0" fontId="5" fillId="0" borderId="9" xfId="40" applyFont="1" applyBorder="1" applyAlignment="1" applyProtection="1">
      <alignment horizontal="center" vertical="center"/>
      <protection/>
    </xf>
    <xf numFmtId="0" fontId="5" fillId="0" borderId="9" xfId="40" applyNumberFormat="1" applyFont="1" applyBorder="1" applyAlignment="1" applyProtection="1">
      <alignment horizontal="center" vertical="center" wrapText="1"/>
      <protection/>
    </xf>
    <xf numFmtId="180" fontId="5" fillId="0" borderId="9" xfId="40" applyNumberFormat="1" applyFont="1" applyBorder="1" applyAlignment="1" applyProtection="1">
      <alignment horizontal="center" vertical="center"/>
      <protection/>
    </xf>
    <xf numFmtId="0" fontId="8" fillId="33" borderId="9" xfId="40" applyFont="1" applyFill="1" applyBorder="1" applyAlignment="1" applyProtection="1">
      <alignment horizontal="center" vertical="center" wrapText="1"/>
      <protection/>
    </xf>
    <xf numFmtId="0" fontId="5" fillId="0" borderId="9" xfId="40" applyNumberFormat="1" applyFont="1" applyBorder="1" applyAlignment="1" applyProtection="1">
      <alignment horizontal="center" vertical="center"/>
      <protection/>
    </xf>
    <xf numFmtId="49" fontId="5" fillId="0" borderId="9" xfId="40" applyNumberFormat="1" applyFont="1" applyBorder="1" applyAlignment="1" applyProtection="1">
      <alignment horizontal="center" vertical="center"/>
      <protection/>
    </xf>
    <xf numFmtId="0" fontId="5" fillId="33" borderId="9" xfId="40" applyFont="1" applyFill="1" applyBorder="1" applyAlignment="1" applyProtection="1">
      <alignment horizontal="center" vertical="center" wrapText="1"/>
      <protection/>
    </xf>
    <xf numFmtId="49" fontId="5" fillId="0" borderId="9" xfId="4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6" fillId="0" borderId="11" xfId="40" applyFont="1" applyBorder="1" applyAlignment="1" applyProtection="1">
      <alignment horizontal="center" vertical="center"/>
      <protection/>
    </xf>
    <xf numFmtId="0" fontId="5" fillId="0" borderId="9" xfId="40" applyFont="1" applyBorder="1" applyAlignment="1" applyProtection="1">
      <alignment horizontal="center" vertical="center" wrapText="1"/>
      <protection/>
    </xf>
    <xf numFmtId="0" fontId="7" fillId="0" borderId="12" xfId="40" applyFont="1" applyBorder="1" applyAlignment="1" applyProtection="1">
      <alignment horizontal="center" vertical="center" wrapText="1"/>
      <protection/>
    </xf>
    <xf numFmtId="0" fontId="7" fillId="0" borderId="13" xfId="4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selection activeCell="Z8" sqref="Z8"/>
    </sheetView>
  </sheetViews>
  <sheetFormatPr defaultColWidth="9.00390625" defaultRowHeight="14.25"/>
  <cols>
    <col min="1" max="1" width="8.375" style="1" customWidth="1"/>
    <col min="2" max="2" width="4.50390625" style="1" customWidth="1"/>
    <col min="3" max="3" width="3.375" style="1" customWidth="1"/>
    <col min="4" max="18" width="4.50390625" style="1" customWidth="1"/>
    <col min="19" max="19" width="4.00390625" style="1" customWidth="1"/>
    <col min="20" max="16384" width="9.00390625" style="1" customWidth="1"/>
  </cols>
  <sheetData>
    <row r="1" spans="1:19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6.25" customHeight="1">
      <c r="A2" s="27" t="s">
        <v>0</v>
      </c>
      <c r="B2" s="28" t="s">
        <v>56</v>
      </c>
      <c r="C2" s="9" t="s">
        <v>1</v>
      </c>
      <c r="D2" s="9" t="s">
        <v>2</v>
      </c>
      <c r="E2" s="9" t="s">
        <v>3</v>
      </c>
      <c r="F2" s="10" t="s">
        <v>58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11" t="s">
        <v>59</v>
      </c>
      <c r="Q2" s="11" t="s">
        <v>60</v>
      </c>
      <c r="R2" s="11" t="s">
        <v>61</v>
      </c>
      <c r="S2" s="8" t="s">
        <v>51</v>
      </c>
    </row>
    <row r="3" spans="1:19" ht="21" customHeight="1">
      <c r="A3" s="27"/>
      <c r="B3" s="29"/>
      <c r="C3" s="8" t="s">
        <v>55</v>
      </c>
      <c r="D3" s="8" t="s">
        <v>55</v>
      </c>
      <c r="E3" s="8" t="s">
        <v>55</v>
      </c>
      <c r="F3" s="8" t="s">
        <v>55</v>
      </c>
      <c r="G3" s="8" t="s">
        <v>55</v>
      </c>
      <c r="H3" s="8" t="s">
        <v>55</v>
      </c>
      <c r="I3" s="8" t="s">
        <v>55</v>
      </c>
      <c r="J3" s="8" t="s">
        <v>55</v>
      </c>
      <c r="K3" s="8" t="s">
        <v>55</v>
      </c>
      <c r="L3" s="8" t="s">
        <v>55</v>
      </c>
      <c r="M3" s="8" t="s">
        <v>55</v>
      </c>
      <c r="N3" s="8" t="s">
        <v>55</v>
      </c>
      <c r="O3" s="8" t="s">
        <v>55</v>
      </c>
      <c r="P3" s="8" t="s">
        <v>55</v>
      </c>
      <c r="Q3" s="8" t="s">
        <v>55</v>
      </c>
      <c r="R3" s="8" t="s">
        <v>55</v>
      </c>
      <c r="S3" s="8" t="s">
        <v>55</v>
      </c>
    </row>
    <row r="4" spans="1:19" ht="15" customHeight="1">
      <c r="A4" s="3" t="s">
        <v>20</v>
      </c>
      <c r="B4" s="12">
        <f aca="true" t="shared" si="0" ref="B4:B11">C4+D4+E4+F4+G4+H4+I4+J4+K4+L4+M4+N4+O4+P4+Q4+R4+S4</f>
        <v>1</v>
      </c>
      <c r="C4" s="12"/>
      <c r="D4" s="12"/>
      <c r="E4" s="12"/>
      <c r="F4" s="12"/>
      <c r="G4" s="12"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" customHeight="1">
      <c r="A5" s="3" t="s">
        <v>21</v>
      </c>
      <c r="B5" s="12">
        <f t="shared" si="0"/>
        <v>1</v>
      </c>
      <c r="C5" s="13"/>
      <c r="D5" s="13"/>
      <c r="E5" s="13"/>
      <c r="F5" s="13"/>
      <c r="G5" s="13">
        <v>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>
      <c r="A6" s="3" t="s">
        <v>17</v>
      </c>
      <c r="B6" s="12">
        <f t="shared" si="0"/>
        <v>4</v>
      </c>
      <c r="C6" s="13"/>
      <c r="D6" s="13"/>
      <c r="E6" s="13"/>
      <c r="F6" s="13">
        <v>1</v>
      </c>
      <c r="G6" s="13">
        <v>1</v>
      </c>
      <c r="H6" s="13"/>
      <c r="I6" s="13">
        <v>1</v>
      </c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</row>
    <row r="7" spans="1:19" ht="15" customHeight="1">
      <c r="A7" s="21" t="s">
        <v>62</v>
      </c>
      <c r="B7" s="12">
        <f t="shared" si="0"/>
        <v>6</v>
      </c>
      <c r="C7" s="13"/>
      <c r="D7" s="13">
        <v>3</v>
      </c>
      <c r="E7" s="13"/>
      <c r="F7" s="13">
        <v>1</v>
      </c>
      <c r="G7" s="13">
        <v>1</v>
      </c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/>
      <c r="S7" s="13"/>
    </row>
    <row r="8" spans="1:19" ht="15" customHeight="1">
      <c r="A8" s="3" t="s">
        <v>22</v>
      </c>
      <c r="B8" s="12">
        <f t="shared" si="0"/>
        <v>2</v>
      </c>
      <c r="C8" s="13"/>
      <c r="D8" s="13">
        <v>1</v>
      </c>
      <c r="E8" s="13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3" t="s">
        <v>65</v>
      </c>
      <c r="B9" s="12">
        <f t="shared" si="0"/>
        <v>2</v>
      </c>
      <c r="C9" s="13"/>
      <c r="D9" s="13"/>
      <c r="E9" s="13"/>
      <c r="F9" s="13"/>
      <c r="G9" s="13"/>
      <c r="H9" s="13"/>
      <c r="I9" s="13"/>
      <c r="J9" s="13">
        <v>1</v>
      </c>
      <c r="K9" s="13"/>
      <c r="L9" s="13"/>
      <c r="M9" s="13"/>
      <c r="N9" s="13">
        <v>1</v>
      </c>
      <c r="O9" s="13"/>
      <c r="P9" s="13"/>
      <c r="Q9" s="13"/>
      <c r="R9" s="13"/>
      <c r="S9" s="13"/>
    </row>
    <row r="10" spans="1:19" ht="15" customHeight="1">
      <c r="A10" s="3" t="s">
        <v>66</v>
      </c>
      <c r="B10" s="12">
        <f t="shared" si="0"/>
        <v>3</v>
      </c>
      <c r="C10" s="13"/>
      <c r="D10" s="14"/>
      <c r="E10" s="14"/>
      <c r="F10" s="14">
        <v>1</v>
      </c>
      <c r="G10" s="14"/>
      <c r="H10" s="14"/>
      <c r="I10" s="14"/>
      <c r="J10" s="14">
        <v>1</v>
      </c>
      <c r="K10" s="14">
        <v>1</v>
      </c>
      <c r="L10" s="13"/>
      <c r="M10" s="13"/>
      <c r="N10" s="13"/>
      <c r="O10" s="13"/>
      <c r="P10" s="13"/>
      <c r="Q10" s="15"/>
      <c r="R10" s="15"/>
      <c r="S10" s="13"/>
    </row>
    <row r="11" spans="1:19" ht="15" customHeight="1">
      <c r="A11" s="3" t="s">
        <v>67</v>
      </c>
      <c r="B11" s="12">
        <f t="shared" si="0"/>
        <v>5</v>
      </c>
      <c r="C11" s="13">
        <v>1</v>
      </c>
      <c r="D11" s="13">
        <v>1</v>
      </c>
      <c r="E11" s="13">
        <v>1</v>
      </c>
      <c r="F11" s="13"/>
      <c r="G11" s="22"/>
      <c r="H11" s="13"/>
      <c r="I11" s="13"/>
      <c r="J11" s="13"/>
      <c r="K11" s="13">
        <v>1</v>
      </c>
      <c r="L11" s="13"/>
      <c r="M11" s="13"/>
      <c r="N11" s="13"/>
      <c r="O11" s="13"/>
      <c r="P11" s="13">
        <v>1</v>
      </c>
      <c r="Q11" s="13"/>
      <c r="R11" s="13"/>
      <c r="S11" s="13"/>
    </row>
    <row r="12" spans="1:19" ht="15" customHeight="1">
      <c r="A12" s="4" t="s">
        <v>53</v>
      </c>
      <c r="B12" s="16">
        <f aca="true" t="shared" si="1" ref="B12:S12">SUM(B4:B11)</f>
        <v>24</v>
      </c>
      <c r="C12" s="16">
        <f t="shared" si="1"/>
        <v>1</v>
      </c>
      <c r="D12" s="16">
        <f t="shared" si="1"/>
        <v>5</v>
      </c>
      <c r="E12" s="16">
        <f t="shared" si="1"/>
        <v>2</v>
      </c>
      <c r="F12" s="16">
        <f t="shared" si="1"/>
        <v>3</v>
      </c>
      <c r="G12" s="16">
        <f t="shared" si="1"/>
        <v>4</v>
      </c>
      <c r="H12" s="16">
        <f t="shared" si="1"/>
        <v>0</v>
      </c>
      <c r="I12" s="16">
        <f t="shared" si="1"/>
        <v>1</v>
      </c>
      <c r="J12" s="16">
        <f t="shared" si="1"/>
        <v>2</v>
      </c>
      <c r="K12" s="16">
        <f t="shared" si="1"/>
        <v>3</v>
      </c>
      <c r="L12" s="16">
        <f t="shared" si="1"/>
        <v>0</v>
      </c>
      <c r="M12" s="16">
        <f t="shared" si="1"/>
        <v>0</v>
      </c>
      <c r="N12" s="16">
        <f t="shared" si="1"/>
        <v>1</v>
      </c>
      <c r="O12" s="16">
        <f t="shared" si="1"/>
        <v>0</v>
      </c>
      <c r="P12" s="16">
        <f t="shared" si="1"/>
        <v>2</v>
      </c>
      <c r="Q12" s="16">
        <f t="shared" si="1"/>
        <v>0</v>
      </c>
      <c r="R12" s="16">
        <f t="shared" si="1"/>
        <v>0</v>
      </c>
      <c r="S12" s="16">
        <f t="shared" si="1"/>
        <v>0</v>
      </c>
    </row>
    <row r="13" spans="1:19" ht="15" customHeight="1">
      <c r="A13" s="5" t="s">
        <v>23</v>
      </c>
      <c r="B13" s="12">
        <f aca="true" t="shared" si="2" ref="B13:B26">C13+D13+E13+F13+G13+H13+I13+J13+K13+L13+M13+N13+O13+P13+Q13+R13+S13</f>
        <v>2</v>
      </c>
      <c r="C13" s="13"/>
      <c r="D13" s="13"/>
      <c r="E13" s="13"/>
      <c r="F13" s="13"/>
      <c r="G13" s="13">
        <v>1</v>
      </c>
      <c r="H13" s="13"/>
      <c r="I13" s="13"/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" customHeight="1">
      <c r="A14" s="3" t="s">
        <v>24</v>
      </c>
      <c r="B14" s="12">
        <f t="shared" si="2"/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" customHeight="1">
      <c r="A15" s="3" t="s">
        <v>25</v>
      </c>
      <c r="B15" s="12">
        <f t="shared" si="2"/>
        <v>1</v>
      </c>
      <c r="C15" s="13"/>
      <c r="D15" s="13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" customHeight="1">
      <c r="A16" s="3" t="s">
        <v>26</v>
      </c>
      <c r="B16" s="12">
        <f t="shared" si="2"/>
        <v>1</v>
      </c>
      <c r="C16" s="13"/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 customHeight="1">
      <c r="A17" s="2" t="s">
        <v>27</v>
      </c>
      <c r="B17" s="12">
        <f t="shared" si="2"/>
        <v>6</v>
      </c>
      <c r="C17" s="13"/>
      <c r="D17" s="13"/>
      <c r="E17" s="13"/>
      <c r="F17" s="13">
        <v>1</v>
      </c>
      <c r="G17" s="13"/>
      <c r="H17" s="13"/>
      <c r="I17" s="13">
        <v>1</v>
      </c>
      <c r="J17" s="13">
        <v>1</v>
      </c>
      <c r="K17" s="13"/>
      <c r="L17" s="13">
        <v>1</v>
      </c>
      <c r="M17" s="13"/>
      <c r="N17" s="13">
        <v>1</v>
      </c>
      <c r="O17" s="13"/>
      <c r="P17" s="13">
        <v>1</v>
      </c>
      <c r="Q17" s="13"/>
      <c r="R17" s="13"/>
      <c r="S17" s="13"/>
    </row>
    <row r="18" spans="1:19" ht="15" customHeight="1">
      <c r="A18" s="3" t="s">
        <v>28</v>
      </c>
      <c r="B18" s="12">
        <f t="shared" si="2"/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" customHeight="1">
      <c r="A19" s="3" t="s">
        <v>30</v>
      </c>
      <c r="B19" s="12">
        <f t="shared" si="2"/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 customHeight="1">
      <c r="A20" s="3" t="s">
        <v>29</v>
      </c>
      <c r="B20" s="12">
        <f t="shared" si="2"/>
        <v>6</v>
      </c>
      <c r="C20" s="13"/>
      <c r="D20" s="13">
        <v>1</v>
      </c>
      <c r="E20" s="13">
        <v>1</v>
      </c>
      <c r="F20" s="13"/>
      <c r="G20" s="13">
        <v>1</v>
      </c>
      <c r="H20" s="13"/>
      <c r="I20" s="13"/>
      <c r="J20" s="13"/>
      <c r="K20" s="13"/>
      <c r="L20" s="13">
        <v>1</v>
      </c>
      <c r="M20" s="13"/>
      <c r="N20" s="13">
        <v>1</v>
      </c>
      <c r="O20" s="13"/>
      <c r="P20" s="13">
        <v>1</v>
      </c>
      <c r="Q20" s="13"/>
      <c r="R20" s="13"/>
      <c r="S20" s="13"/>
    </row>
    <row r="21" spans="1:19" ht="15" customHeight="1">
      <c r="A21" s="3" t="s">
        <v>34</v>
      </c>
      <c r="B21" s="12">
        <f t="shared" si="2"/>
        <v>7</v>
      </c>
      <c r="C21" s="13"/>
      <c r="D21" s="13">
        <v>1</v>
      </c>
      <c r="E21" s="13">
        <v>1</v>
      </c>
      <c r="F21" s="13">
        <v>2</v>
      </c>
      <c r="G21" s="13">
        <v>1</v>
      </c>
      <c r="H21" s="13"/>
      <c r="I21" s="13"/>
      <c r="J21" s="13"/>
      <c r="K21" s="13">
        <v>1</v>
      </c>
      <c r="L21" s="13"/>
      <c r="M21" s="13"/>
      <c r="N21" s="13">
        <v>1</v>
      </c>
      <c r="O21" s="13"/>
      <c r="P21" s="13"/>
      <c r="Q21" s="13"/>
      <c r="R21" s="13"/>
      <c r="S21" s="13"/>
    </row>
    <row r="22" spans="1:19" ht="15" customHeight="1">
      <c r="A22" s="3" t="s">
        <v>19</v>
      </c>
      <c r="B22" s="12">
        <f t="shared" si="2"/>
        <v>2</v>
      </c>
      <c r="C22" s="13"/>
      <c r="D22" s="13"/>
      <c r="E22" s="13"/>
      <c r="F22" s="13"/>
      <c r="G22" s="13"/>
      <c r="H22" s="13"/>
      <c r="I22" s="13"/>
      <c r="J22" s="13"/>
      <c r="K22" s="13">
        <v>1</v>
      </c>
      <c r="L22" s="13"/>
      <c r="M22" s="13"/>
      <c r="N22" s="13">
        <v>1</v>
      </c>
      <c r="O22" s="13"/>
      <c r="P22" s="13"/>
      <c r="Q22" s="13"/>
      <c r="R22" s="13"/>
      <c r="S22" s="13"/>
    </row>
    <row r="23" spans="1:19" ht="15" customHeight="1">
      <c r="A23" s="3" t="s">
        <v>52</v>
      </c>
      <c r="B23" s="12">
        <f t="shared" si="2"/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 customHeight="1">
      <c r="A24" s="3" t="s">
        <v>35</v>
      </c>
      <c r="B24" s="12">
        <f t="shared" si="2"/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 customHeight="1">
      <c r="A25" s="3" t="s">
        <v>13</v>
      </c>
      <c r="B25" s="12">
        <f t="shared" si="2"/>
        <v>1</v>
      </c>
      <c r="C25" s="13"/>
      <c r="D25" s="13"/>
      <c r="E25" s="13"/>
      <c r="F25" s="13"/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 customHeight="1">
      <c r="A26" s="3" t="s">
        <v>31</v>
      </c>
      <c r="B26" s="12">
        <f t="shared" si="2"/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 customHeight="1">
      <c r="A27" s="4" t="s">
        <v>53</v>
      </c>
      <c r="B27" s="16">
        <f aca="true" t="shared" si="3" ref="B27:S27">SUM(B13:B26)</f>
        <v>26</v>
      </c>
      <c r="C27" s="16">
        <f t="shared" si="3"/>
        <v>0</v>
      </c>
      <c r="D27" s="16">
        <f t="shared" si="3"/>
        <v>3</v>
      </c>
      <c r="E27" s="16">
        <f t="shared" si="3"/>
        <v>3</v>
      </c>
      <c r="F27" s="16">
        <f t="shared" si="3"/>
        <v>3</v>
      </c>
      <c r="G27" s="16">
        <f t="shared" si="3"/>
        <v>4</v>
      </c>
      <c r="H27" s="16">
        <f t="shared" si="3"/>
        <v>0</v>
      </c>
      <c r="I27" s="16">
        <f t="shared" si="3"/>
        <v>1</v>
      </c>
      <c r="J27" s="16">
        <f t="shared" si="3"/>
        <v>2</v>
      </c>
      <c r="K27" s="16">
        <f t="shared" si="3"/>
        <v>2</v>
      </c>
      <c r="L27" s="16">
        <f t="shared" si="3"/>
        <v>2</v>
      </c>
      <c r="M27" s="16">
        <f t="shared" si="3"/>
        <v>0</v>
      </c>
      <c r="N27" s="16">
        <f t="shared" si="3"/>
        <v>4</v>
      </c>
      <c r="O27" s="16">
        <f t="shared" si="3"/>
        <v>0</v>
      </c>
      <c r="P27" s="16">
        <f t="shared" si="3"/>
        <v>2</v>
      </c>
      <c r="Q27" s="16">
        <f t="shared" si="3"/>
        <v>0</v>
      </c>
      <c r="R27" s="16">
        <f t="shared" si="3"/>
        <v>0</v>
      </c>
      <c r="S27" s="16">
        <f t="shared" si="3"/>
        <v>0</v>
      </c>
    </row>
    <row r="28" spans="1:19" ht="15" customHeight="1">
      <c r="A28" s="3" t="s">
        <v>32</v>
      </c>
      <c r="B28" s="12">
        <v>2</v>
      </c>
      <c r="C28" s="13">
        <v>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 customHeight="1">
      <c r="A29" s="3" t="s">
        <v>33</v>
      </c>
      <c r="B29" s="12">
        <f aca="true" t="shared" si="4" ref="B29:B38">C29+D29+E29+F29+G29+H29+I29+J29+K29+L29+M29+N29+O29+P29+Q29+R29+S29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 customHeight="1">
      <c r="A30" s="3" t="s">
        <v>36</v>
      </c>
      <c r="B30" s="12">
        <f t="shared" si="4"/>
        <v>1</v>
      </c>
      <c r="C30" s="13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 customHeight="1">
      <c r="A31" s="3" t="s">
        <v>37</v>
      </c>
      <c r="B31" s="12">
        <f t="shared" si="4"/>
        <v>1</v>
      </c>
      <c r="C31" s="13"/>
      <c r="D31" s="13"/>
      <c r="E31" s="13"/>
      <c r="F31" s="13"/>
      <c r="G31" s="13"/>
      <c r="H31" s="13"/>
      <c r="I31" s="13"/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 customHeight="1">
      <c r="A32" s="3" t="s">
        <v>38</v>
      </c>
      <c r="B32" s="12">
        <f t="shared" si="4"/>
        <v>1</v>
      </c>
      <c r="C32" s="13"/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 customHeight="1">
      <c r="A33" s="3" t="s">
        <v>14</v>
      </c>
      <c r="B33" s="12">
        <f t="shared" si="4"/>
        <v>1</v>
      </c>
      <c r="C33" s="13"/>
      <c r="D33" s="13"/>
      <c r="E33" s="13"/>
      <c r="F33" s="13"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 customHeight="1">
      <c r="A34" s="3" t="s">
        <v>39</v>
      </c>
      <c r="B34" s="12">
        <f t="shared" si="4"/>
        <v>2</v>
      </c>
      <c r="C34" s="17"/>
      <c r="D34" s="17">
        <v>1</v>
      </c>
      <c r="E34" s="17"/>
      <c r="F34" s="17"/>
      <c r="G34" s="18"/>
      <c r="H34" s="18"/>
      <c r="I34" s="18"/>
      <c r="J34" s="17"/>
      <c r="K34" s="18"/>
      <c r="L34" s="18"/>
      <c r="M34" s="17"/>
      <c r="N34" s="17"/>
      <c r="O34" s="17">
        <v>1</v>
      </c>
      <c r="P34" s="17"/>
      <c r="Q34" s="17"/>
      <c r="R34" s="17"/>
      <c r="S34" s="17"/>
    </row>
    <row r="35" spans="1:19" ht="15" customHeight="1">
      <c r="A35" s="3" t="s">
        <v>64</v>
      </c>
      <c r="B35" s="12">
        <f t="shared" si="4"/>
        <v>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</row>
    <row r="36" spans="1:19" ht="15" customHeight="1">
      <c r="A36" s="12" t="s">
        <v>68</v>
      </c>
      <c r="B36" s="12">
        <f t="shared" si="4"/>
        <v>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/>
    </row>
    <row r="37" spans="1:19" ht="15" customHeight="1">
      <c r="A37" s="3" t="s">
        <v>63</v>
      </c>
      <c r="B37" s="12">
        <f t="shared" si="4"/>
        <v>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>
        <v>1</v>
      </c>
    </row>
    <row r="38" spans="1:19" ht="15" customHeight="1">
      <c r="A38" s="3" t="s">
        <v>40</v>
      </c>
      <c r="B38" s="12">
        <f t="shared" si="4"/>
        <v>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>
        <v>1</v>
      </c>
      <c r="P38" s="13"/>
      <c r="Q38" s="13"/>
      <c r="R38" s="13"/>
      <c r="S38" s="13"/>
    </row>
    <row r="39" spans="1:19" ht="15" customHeight="1">
      <c r="A39" s="4" t="s">
        <v>53</v>
      </c>
      <c r="B39" s="19">
        <f aca="true" t="shared" si="5" ref="B39:S39">SUM(B28:B38)</f>
        <v>14</v>
      </c>
      <c r="C39" s="19">
        <f t="shared" si="5"/>
        <v>3</v>
      </c>
      <c r="D39" s="19">
        <f t="shared" si="5"/>
        <v>2</v>
      </c>
      <c r="E39" s="19">
        <f t="shared" si="5"/>
        <v>0</v>
      </c>
      <c r="F39" s="19">
        <f t="shared" si="5"/>
        <v>1</v>
      </c>
      <c r="G39" s="19">
        <f t="shared" si="5"/>
        <v>0</v>
      </c>
      <c r="H39" s="19">
        <f t="shared" si="5"/>
        <v>0</v>
      </c>
      <c r="I39" s="19">
        <f t="shared" si="5"/>
        <v>0</v>
      </c>
      <c r="J39" s="19">
        <f t="shared" si="5"/>
        <v>1</v>
      </c>
      <c r="K39" s="19">
        <f t="shared" si="5"/>
        <v>0</v>
      </c>
      <c r="L39" s="19">
        <f t="shared" si="5"/>
        <v>0</v>
      </c>
      <c r="M39" s="19">
        <f t="shared" si="5"/>
        <v>0</v>
      </c>
      <c r="N39" s="19">
        <f t="shared" si="5"/>
        <v>3</v>
      </c>
      <c r="O39" s="19">
        <f t="shared" si="5"/>
        <v>3</v>
      </c>
      <c r="P39" s="19">
        <f t="shared" si="5"/>
        <v>0</v>
      </c>
      <c r="Q39" s="19">
        <f t="shared" si="5"/>
        <v>0</v>
      </c>
      <c r="R39" s="19">
        <f t="shared" si="5"/>
        <v>0</v>
      </c>
      <c r="S39" s="19">
        <f t="shared" si="5"/>
        <v>1</v>
      </c>
    </row>
    <row r="40" spans="1:19" ht="15" customHeight="1">
      <c r="A40" s="3" t="s">
        <v>41</v>
      </c>
      <c r="B40" s="12">
        <f aca="true" t="shared" si="6" ref="B40:B52">C40+D40+E40+F40+G40+H40+I40+J40+K40+L40+M40+N40+O40+P40+Q40+R40+S40</f>
        <v>4</v>
      </c>
      <c r="C40" s="13"/>
      <c r="D40" s="13">
        <v>1</v>
      </c>
      <c r="E40" s="13"/>
      <c r="F40" s="13">
        <v>2</v>
      </c>
      <c r="G40" s="13"/>
      <c r="H40" s="13"/>
      <c r="I40" s="13"/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" customHeight="1">
      <c r="A41" s="3" t="s">
        <v>42</v>
      </c>
      <c r="B41" s="12">
        <f t="shared" si="6"/>
        <v>11</v>
      </c>
      <c r="C41" s="13">
        <v>1</v>
      </c>
      <c r="D41" s="13">
        <v>3</v>
      </c>
      <c r="E41" s="13">
        <v>4</v>
      </c>
      <c r="F41" s="13"/>
      <c r="G41" s="13"/>
      <c r="H41" s="13"/>
      <c r="I41" s="13"/>
      <c r="J41" s="13">
        <v>1</v>
      </c>
      <c r="K41" s="13"/>
      <c r="L41" s="13"/>
      <c r="M41" s="13"/>
      <c r="N41" s="13">
        <v>1</v>
      </c>
      <c r="O41" s="13"/>
      <c r="P41" s="13"/>
      <c r="Q41" s="13">
        <v>1</v>
      </c>
      <c r="R41" s="13"/>
      <c r="S41" s="13"/>
    </row>
    <row r="42" spans="1:19" ht="15" customHeight="1">
      <c r="A42" s="3" t="s">
        <v>18</v>
      </c>
      <c r="B42" s="12">
        <f t="shared" si="6"/>
        <v>0</v>
      </c>
      <c r="C42" s="13"/>
      <c r="D42" s="13"/>
      <c r="E42" s="13"/>
      <c r="F42" s="13"/>
      <c r="G42" s="13"/>
      <c r="H42" s="13"/>
      <c r="I42" s="13"/>
      <c r="J42" s="14"/>
      <c r="K42" s="20"/>
      <c r="L42" s="13"/>
      <c r="M42" s="13"/>
      <c r="N42" s="13"/>
      <c r="O42" s="13"/>
      <c r="P42" s="13"/>
      <c r="Q42" s="15"/>
      <c r="R42" s="15"/>
      <c r="S42" s="13"/>
    </row>
    <row r="43" spans="1:19" ht="15" customHeight="1">
      <c r="A43" s="3" t="s">
        <v>43</v>
      </c>
      <c r="B43" s="12">
        <f t="shared" si="6"/>
        <v>6</v>
      </c>
      <c r="C43" s="13"/>
      <c r="D43" s="13">
        <v>2</v>
      </c>
      <c r="E43" s="13">
        <v>2</v>
      </c>
      <c r="F43" s="13"/>
      <c r="G43" s="13"/>
      <c r="H43" s="13"/>
      <c r="I43" s="13"/>
      <c r="J43" s="13">
        <v>1</v>
      </c>
      <c r="K43" s="13"/>
      <c r="L43" s="13"/>
      <c r="M43" s="13">
        <v>1</v>
      </c>
      <c r="N43" s="13"/>
      <c r="O43" s="13"/>
      <c r="P43" s="13"/>
      <c r="Q43" s="13"/>
      <c r="R43" s="13"/>
      <c r="S43" s="13"/>
    </row>
    <row r="44" spans="1:19" ht="15" customHeight="1">
      <c r="A44" s="3" t="s">
        <v>44</v>
      </c>
      <c r="B44" s="12">
        <f t="shared" si="6"/>
        <v>4</v>
      </c>
      <c r="C44" s="13"/>
      <c r="D44" s="13">
        <v>1</v>
      </c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>
        <v>1</v>
      </c>
      <c r="Q44" s="13"/>
      <c r="R44" s="13"/>
      <c r="S44" s="13"/>
    </row>
    <row r="45" spans="1:19" ht="15" customHeight="1">
      <c r="A45" s="5" t="s">
        <v>45</v>
      </c>
      <c r="B45" s="12">
        <f t="shared" si="6"/>
        <v>4</v>
      </c>
      <c r="C45" s="13"/>
      <c r="D45" s="13">
        <v>1</v>
      </c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>
        <v>1</v>
      </c>
      <c r="S45" s="13"/>
    </row>
    <row r="46" spans="1:19" ht="15" customHeight="1">
      <c r="A46" s="3" t="s">
        <v>46</v>
      </c>
      <c r="B46" s="12">
        <f t="shared" si="6"/>
        <v>1</v>
      </c>
      <c r="C46" s="13"/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5" customHeight="1">
      <c r="A47" s="5" t="s">
        <v>16</v>
      </c>
      <c r="B47" s="12">
        <f t="shared" si="6"/>
        <v>1</v>
      </c>
      <c r="C47" s="13">
        <v>1</v>
      </c>
      <c r="D47" s="14"/>
      <c r="E47" s="14"/>
      <c r="F47" s="14"/>
      <c r="G47" s="20"/>
      <c r="H47" s="20"/>
      <c r="I47" s="20"/>
      <c r="J47" s="14"/>
      <c r="K47" s="20"/>
      <c r="L47" s="13"/>
      <c r="M47" s="13"/>
      <c r="N47" s="13"/>
      <c r="O47" s="13"/>
      <c r="P47" s="13"/>
      <c r="Q47" s="15"/>
      <c r="R47" s="15"/>
      <c r="S47" s="13"/>
    </row>
    <row r="48" spans="1:19" ht="15" customHeight="1">
      <c r="A48" s="3" t="s">
        <v>15</v>
      </c>
      <c r="B48" s="12">
        <f t="shared" si="6"/>
        <v>5</v>
      </c>
      <c r="C48" s="13"/>
      <c r="D48" s="13">
        <v>1</v>
      </c>
      <c r="E48" s="13"/>
      <c r="F48" s="13"/>
      <c r="G48" s="13"/>
      <c r="H48" s="13"/>
      <c r="I48" s="13"/>
      <c r="J48" s="13">
        <v>1</v>
      </c>
      <c r="K48" s="13"/>
      <c r="L48" s="13"/>
      <c r="M48" s="13"/>
      <c r="N48" s="13"/>
      <c r="O48" s="13">
        <v>1</v>
      </c>
      <c r="P48" s="13">
        <v>1</v>
      </c>
      <c r="Q48" s="13"/>
      <c r="R48" s="13">
        <v>1</v>
      </c>
      <c r="S48" s="13"/>
    </row>
    <row r="49" spans="1:19" ht="15" customHeight="1">
      <c r="A49" s="3" t="s">
        <v>47</v>
      </c>
      <c r="B49" s="12">
        <f t="shared" si="6"/>
        <v>2</v>
      </c>
      <c r="C49" s="13"/>
      <c r="D49" s="13">
        <v>1</v>
      </c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" customHeight="1">
      <c r="A50" s="3" t="s">
        <v>48</v>
      </c>
      <c r="B50" s="12">
        <f t="shared" si="6"/>
        <v>4</v>
      </c>
      <c r="C50" s="13"/>
      <c r="D50" s="13">
        <v>1</v>
      </c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v>1</v>
      </c>
      <c r="R50" s="13"/>
      <c r="S50" s="13"/>
    </row>
    <row r="51" spans="1:19" ht="15" customHeight="1">
      <c r="A51" s="5" t="s">
        <v>49</v>
      </c>
      <c r="B51" s="12">
        <f t="shared" si="6"/>
        <v>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</row>
    <row r="52" spans="1:19" ht="15" customHeight="1">
      <c r="A52" s="3" t="s">
        <v>50</v>
      </c>
      <c r="B52" s="12">
        <f t="shared" si="6"/>
        <v>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>
        <v>1</v>
      </c>
      <c r="S52" s="13"/>
    </row>
    <row r="53" spans="1:19" ht="15" customHeight="1">
      <c r="A53" s="6" t="s">
        <v>53</v>
      </c>
      <c r="B53" s="23">
        <f aca="true" t="shared" si="7" ref="B53:S53">SUM(B40:B52)</f>
        <v>44</v>
      </c>
      <c r="C53" s="23">
        <f t="shared" si="7"/>
        <v>2</v>
      </c>
      <c r="D53" s="23">
        <f t="shared" si="7"/>
        <v>12</v>
      </c>
      <c r="E53" s="23">
        <f t="shared" si="7"/>
        <v>10</v>
      </c>
      <c r="F53" s="23">
        <f t="shared" si="7"/>
        <v>3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3">
        <f t="shared" si="7"/>
        <v>4</v>
      </c>
      <c r="K53" s="23">
        <f t="shared" si="7"/>
        <v>0</v>
      </c>
      <c r="L53" s="23">
        <f t="shared" si="7"/>
        <v>0</v>
      </c>
      <c r="M53" s="23">
        <f t="shared" si="7"/>
        <v>2</v>
      </c>
      <c r="N53" s="23">
        <f t="shared" si="7"/>
        <v>2</v>
      </c>
      <c r="O53" s="23">
        <f t="shared" si="7"/>
        <v>1</v>
      </c>
      <c r="P53" s="23">
        <f t="shared" si="7"/>
        <v>3</v>
      </c>
      <c r="Q53" s="23">
        <f t="shared" si="7"/>
        <v>2</v>
      </c>
      <c r="R53" s="23">
        <f t="shared" si="7"/>
        <v>3</v>
      </c>
      <c r="S53" s="23">
        <f t="shared" si="7"/>
        <v>0</v>
      </c>
    </row>
    <row r="54" spans="1:19" ht="15" customHeight="1">
      <c r="A54" s="7" t="s">
        <v>54</v>
      </c>
      <c r="B54" s="24">
        <f aca="true" t="shared" si="8" ref="B54:S54">B53+B39+B27+B12</f>
        <v>108</v>
      </c>
      <c r="C54" s="24">
        <f t="shared" si="8"/>
        <v>6</v>
      </c>
      <c r="D54" s="24">
        <f t="shared" si="8"/>
        <v>22</v>
      </c>
      <c r="E54" s="24">
        <f t="shared" si="8"/>
        <v>15</v>
      </c>
      <c r="F54" s="25">
        <f t="shared" si="8"/>
        <v>10</v>
      </c>
      <c r="G54" s="25">
        <f t="shared" si="8"/>
        <v>8</v>
      </c>
      <c r="H54" s="25">
        <f t="shared" si="8"/>
        <v>0</v>
      </c>
      <c r="I54" s="25">
        <f t="shared" si="8"/>
        <v>2</v>
      </c>
      <c r="J54" s="25">
        <f t="shared" si="8"/>
        <v>9</v>
      </c>
      <c r="K54" s="25">
        <f t="shared" si="8"/>
        <v>5</v>
      </c>
      <c r="L54" s="25">
        <f t="shared" si="8"/>
        <v>2</v>
      </c>
      <c r="M54" s="25">
        <f t="shared" si="8"/>
        <v>2</v>
      </c>
      <c r="N54" s="25">
        <f t="shared" si="8"/>
        <v>10</v>
      </c>
      <c r="O54" s="25">
        <f t="shared" si="8"/>
        <v>4</v>
      </c>
      <c r="P54" s="25">
        <f t="shared" si="8"/>
        <v>7</v>
      </c>
      <c r="Q54" s="25">
        <f t="shared" si="8"/>
        <v>2</v>
      </c>
      <c r="R54" s="25">
        <f t="shared" si="8"/>
        <v>3</v>
      </c>
      <c r="S54" s="25">
        <f t="shared" si="8"/>
        <v>1</v>
      </c>
    </row>
  </sheetData>
  <sheetProtection/>
  <mergeCells count="3">
    <mergeCell ref="A1:S1"/>
    <mergeCell ref="A2:A3"/>
    <mergeCell ref="B2:B3"/>
  </mergeCells>
  <printOptions/>
  <pageMargins left="0.31496062992125984" right="0.31496062992125984" top="0.35433070866141736" bottom="0.35433070866141736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2022-06-06T09:53:57Z</cp:lastPrinted>
  <dcterms:created xsi:type="dcterms:W3CDTF">2015-11-02T07:55:25Z</dcterms:created>
  <dcterms:modified xsi:type="dcterms:W3CDTF">2022-06-10T08:01:32Z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