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格复审入围人员名单及考试综合成绩（共 47 人）" sheetId="7" r:id="rId1"/>
  </sheets>
  <definedNames>
    <definedName name="_xlnm._FilterDatabase" localSheetId="0" hidden="1">'资格复审入围人员名单及考试综合成绩（共 47 人）'!$B$1:$L$50</definedName>
    <definedName name="_xlnm.Print_Titles" localSheetId="0">'资格复审入围人员名单及考试综合成绩（共 47 人）'!$2:$2</definedName>
    <definedName name="_xlnm.Print_Area" localSheetId="0">'资格复审入围人员名单及考试综合成绩（共 47 人）'!$B$1:$L$50</definedName>
  </definedNames>
  <calcPr calcId="144525"/>
</workbook>
</file>

<file path=xl/sharedStrings.xml><?xml version="1.0" encoding="utf-8"?>
<sst xmlns="http://schemas.openxmlformats.org/spreadsheetml/2006/main" count="190" uniqueCount="131">
  <si>
    <t>2022年衡阳市教育局部分直属中学公开招聘教师资格复审入围人员名单及考试综合成绩（共 47 人）</t>
  </si>
  <si>
    <t>序号</t>
  </si>
  <si>
    <t>招聘单位</t>
  </si>
  <si>
    <t>招聘方式 
（岗位类别）</t>
  </si>
  <si>
    <t>招聘岗位</t>
  </si>
  <si>
    <t>岗位代码</t>
  </si>
  <si>
    <t>招聘
计划数</t>
  </si>
  <si>
    <t>姓名</t>
  </si>
  <si>
    <t>性别</t>
  </si>
  <si>
    <t>试教成绩</t>
  </si>
  <si>
    <t>专业测试成绩</t>
  </si>
  <si>
    <t>考试综合成绩</t>
  </si>
  <si>
    <t>市一中</t>
  </si>
  <si>
    <t>绿色通道招聘</t>
  </si>
  <si>
    <t>高中生物教师</t>
  </si>
  <si>
    <t>101</t>
  </si>
  <si>
    <t>江飞燕</t>
  </si>
  <si>
    <t>女</t>
  </si>
  <si>
    <t>高中语文教师1</t>
  </si>
  <si>
    <t>102</t>
  </si>
  <si>
    <t>冯霞</t>
  </si>
  <si>
    <t>高中语文教师2</t>
  </si>
  <si>
    <t>103</t>
  </si>
  <si>
    <t>杨玲</t>
  </si>
  <si>
    <t>高中英语教师</t>
  </si>
  <si>
    <t>104</t>
  </si>
  <si>
    <t>赵思源</t>
  </si>
  <si>
    <t>男</t>
  </si>
  <si>
    <t>高中物理教师1</t>
  </si>
  <si>
    <t>105</t>
  </si>
  <si>
    <t>曾捷</t>
  </si>
  <si>
    <t>高中化学教师</t>
  </si>
  <si>
    <t>106</t>
  </si>
  <si>
    <t>李子贤</t>
  </si>
  <si>
    <t>尹吕樱子</t>
  </si>
  <si>
    <t>高中体育教师
（足球方向）</t>
  </si>
  <si>
    <t>107</t>
  </si>
  <si>
    <t>苏艺</t>
  </si>
  <si>
    <t>高中物理教师2</t>
  </si>
  <si>
    <t>108</t>
  </si>
  <si>
    <t>王刚</t>
  </si>
  <si>
    <t>市八中</t>
  </si>
  <si>
    <t>109</t>
  </si>
  <si>
    <t>王谦</t>
  </si>
  <si>
    <t>高中语文教师
（兼新闻专干）</t>
  </si>
  <si>
    <t>111</t>
  </si>
  <si>
    <t>罗琴芝</t>
  </si>
  <si>
    <t>高中数学教师</t>
  </si>
  <si>
    <t>112</t>
  </si>
  <si>
    <t>刘容</t>
  </si>
  <si>
    <t>赵俊宁</t>
  </si>
  <si>
    <t>高中物理教师</t>
  </si>
  <si>
    <t>113</t>
  </si>
  <si>
    <t>王茜茜</t>
  </si>
  <si>
    <t>市铁一中学</t>
  </si>
  <si>
    <t>116</t>
  </si>
  <si>
    <t>贺金龙</t>
  </si>
  <si>
    <t>高中数学教师2</t>
  </si>
  <si>
    <t>117</t>
  </si>
  <si>
    <t>肖志峰</t>
  </si>
  <si>
    <t>高中语文教师</t>
  </si>
  <si>
    <t>118</t>
  </si>
  <si>
    <t>祝燕</t>
  </si>
  <si>
    <t>高中地理教师</t>
  </si>
  <si>
    <t>119</t>
  </si>
  <si>
    <t>陈庆</t>
  </si>
  <si>
    <t>高中历史教师</t>
  </si>
  <si>
    <t>120</t>
  </si>
  <si>
    <t>林澄宇</t>
  </si>
  <si>
    <t>市九中</t>
  </si>
  <si>
    <t>121</t>
  </si>
  <si>
    <t>宁青云</t>
  </si>
  <si>
    <t>刘涛</t>
  </si>
  <si>
    <t>崔晏</t>
  </si>
  <si>
    <t>122</t>
  </si>
  <si>
    <t>罗纪萌</t>
  </si>
  <si>
    <t>陈洁</t>
  </si>
  <si>
    <t>罗璐</t>
  </si>
  <si>
    <t>张丹丹</t>
  </si>
  <si>
    <t>123</t>
  </si>
  <si>
    <t>彭婧涵</t>
  </si>
  <si>
    <t>尹沿</t>
  </si>
  <si>
    <t>唐通</t>
  </si>
  <si>
    <t>贾风玲</t>
  </si>
  <si>
    <t>124</t>
  </si>
  <si>
    <t>龙斌献</t>
  </si>
  <si>
    <t>125</t>
  </si>
  <si>
    <t>1</t>
  </si>
  <si>
    <t>姚苏</t>
  </si>
  <si>
    <t>126</t>
  </si>
  <si>
    <t>封文静</t>
  </si>
  <si>
    <t>高中政治教师</t>
  </si>
  <si>
    <t>127</t>
  </si>
  <si>
    <t>全思冰</t>
  </si>
  <si>
    <t>韦姗</t>
  </si>
  <si>
    <t>128</t>
  </si>
  <si>
    <t>许代锐</t>
  </si>
  <si>
    <t>129</t>
  </si>
  <si>
    <t>周乾</t>
  </si>
  <si>
    <t>高中体育教师
（篮球方向）</t>
  </si>
  <si>
    <t>130</t>
  </si>
  <si>
    <t>陶伟</t>
  </si>
  <si>
    <t>高中体育教师
（排球方向）</t>
  </si>
  <si>
    <t>131</t>
  </si>
  <si>
    <t>曹国杰</t>
  </si>
  <si>
    <t>初中体育教师
（田径方向）</t>
  </si>
  <si>
    <t>132</t>
  </si>
  <si>
    <t>颜峰</t>
  </si>
  <si>
    <t>衡阳市华新
实验中学</t>
  </si>
  <si>
    <t>初中数学教师</t>
  </si>
  <si>
    <t>133</t>
  </si>
  <si>
    <t>申超</t>
  </si>
  <si>
    <t>初中英语教师</t>
  </si>
  <si>
    <t>134</t>
  </si>
  <si>
    <t>宋佳</t>
  </si>
  <si>
    <t>初中物理教师</t>
  </si>
  <si>
    <t>135</t>
  </si>
  <si>
    <t>邓依琳</t>
  </si>
  <si>
    <t>初中生物教师</t>
  </si>
  <si>
    <t>136</t>
  </si>
  <si>
    <t>杨秀林</t>
  </si>
  <si>
    <t>初中政治教师</t>
  </si>
  <si>
    <t>137</t>
  </si>
  <si>
    <t>王辉</t>
  </si>
  <si>
    <t>初中体育教师
（篮球方向）</t>
  </si>
  <si>
    <t>138</t>
  </si>
  <si>
    <t>廖专强</t>
  </si>
  <si>
    <t>初中美术教师
（水彩画方向）</t>
  </si>
  <si>
    <t>139</t>
  </si>
  <si>
    <t>张才</t>
  </si>
  <si>
    <t>备注：
    市九中绿色通道招聘高中地理教师岗位（岗位代码129）报考对象尹良均系县市区在编在岗教师，未经县市区教育局同意参考，考试成绩无效。</t>
  </si>
</sst>
</file>

<file path=xl/styles.xml><?xml version="1.0" encoding="utf-8"?>
<styleSheet xmlns="http://schemas.openxmlformats.org/spreadsheetml/2006/main">
  <numFmts count="6">
    <numFmt numFmtId="42" formatCode="_ &quot;￥&quot;* #,##0_ ;_ &quot;￥&quot;* \-#,##0_ ;_ &quot;￥&quot;* &quot;-&quot;_ ;_ @_ "/>
    <numFmt numFmtId="176" formatCode="0.00_);[Red]\(0.00\)"/>
    <numFmt numFmtId="41" formatCode="_ * #,##0_ ;_ * \-#,##0_ ;_ * &quot;-&quot;_ ;_ @_ "/>
    <numFmt numFmtId="44" formatCode="_ &quot;￥&quot;* #,##0.00_ ;_ &quot;￥&quot;* \-#,##0.00_ ;_ &quot;￥&quot;* &quot;-&quot;??_ ;_ @_ "/>
    <numFmt numFmtId="177" formatCode="0.00_ "/>
    <numFmt numFmtId="43" formatCode="_ * #,##0.00_ ;_ * \-#,##0.00_ ;_ * &quot;-&quot;??_ ;_ @_ "/>
  </numFmts>
  <fonts count="30">
    <font>
      <sz val="12"/>
      <name val="宋体"/>
      <charset val="134"/>
    </font>
    <font>
      <sz val="11"/>
      <color theme="1"/>
      <name val="宋体"/>
      <charset val="134"/>
      <scheme val="minor"/>
    </font>
    <font>
      <b/>
      <sz val="11"/>
      <color rgb="FFFF0000"/>
      <name val="宋体"/>
      <charset val="134"/>
      <scheme val="minor"/>
    </font>
    <font>
      <sz val="11"/>
      <color rgb="FFFF0000"/>
      <name val="宋体"/>
      <charset val="134"/>
      <scheme val="minor"/>
    </font>
    <font>
      <sz val="11"/>
      <name val="宋体"/>
      <charset val="134"/>
      <scheme val="minor"/>
    </font>
    <font>
      <sz val="15"/>
      <name val="黑体"/>
      <charset val="134"/>
    </font>
    <font>
      <b/>
      <sz val="11"/>
      <color theme="1"/>
      <name val="宋体"/>
      <charset val="134"/>
    </font>
    <font>
      <b/>
      <sz val="12"/>
      <color theme="1"/>
      <name val="宋体"/>
      <charset val="134"/>
    </font>
    <font>
      <b/>
      <sz val="11"/>
      <color theme="1"/>
      <name val="宋体"/>
      <charset val="134"/>
      <scheme val="minor"/>
    </font>
    <font>
      <b/>
      <sz val="11"/>
      <color theme="1"/>
      <name val="宋体"/>
      <charset val="134"/>
      <scheme val="major"/>
    </font>
    <font>
      <b/>
      <sz val="11"/>
      <color theme="3"/>
      <name val="宋体"/>
      <charset val="134"/>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u/>
      <sz val="11"/>
      <color indexed="12"/>
      <name val="宋体"/>
      <charset val="134"/>
    </font>
  </fonts>
  <fills count="33">
    <fill>
      <patternFill patternType="none"/>
    </fill>
    <fill>
      <patternFill patternType="gray125"/>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13" fillId="4" borderId="0" applyNumberFormat="0" applyBorder="0" applyAlignment="0" applyProtection="0">
      <alignment vertical="center"/>
    </xf>
    <xf numFmtId="0" fontId="14" fillId="6" borderId="6"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3" fillId="11" borderId="0" applyNumberFormat="0" applyBorder="0" applyAlignment="0" applyProtection="0">
      <alignment vertical="center"/>
    </xf>
    <xf numFmtId="0" fontId="11" fillId="2" borderId="0" applyNumberFormat="0" applyBorder="0" applyAlignment="0" applyProtection="0">
      <alignment vertical="center"/>
    </xf>
    <xf numFmtId="43" fontId="1" fillId="0" borderId="0" applyFont="0" applyFill="0" applyBorder="0" applyAlignment="0" applyProtection="0">
      <alignment vertical="center"/>
    </xf>
    <xf numFmtId="0" fontId="12" fillId="13" borderId="0" applyNumberFormat="0" applyBorder="0" applyAlignment="0" applyProtection="0">
      <alignment vertical="center"/>
    </xf>
    <xf numFmtId="0" fontId="16" fillId="0" borderId="0" applyNumberFormat="0" applyFill="0" applyBorder="0" applyAlignment="0" applyProtection="0">
      <alignment vertical="center"/>
    </xf>
    <xf numFmtId="9" fontId="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 fillId="14" borderId="7" applyNumberFormat="0" applyFont="0" applyAlignment="0" applyProtection="0">
      <alignment vertical="center"/>
    </xf>
    <xf numFmtId="0" fontId="12" fillId="17"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18" fillId="0" borderId="8" applyNumberFormat="0" applyFill="0" applyAlignment="0" applyProtection="0">
      <alignment vertical="center"/>
    </xf>
    <xf numFmtId="0" fontId="12" fillId="3" borderId="0" applyNumberFormat="0" applyBorder="0" applyAlignment="0" applyProtection="0">
      <alignment vertical="center"/>
    </xf>
    <xf numFmtId="0" fontId="10" fillId="0" borderId="5" applyNumberFormat="0" applyFill="0" applyAlignment="0" applyProtection="0">
      <alignment vertical="center"/>
    </xf>
    <xf numFmtId="0" fontId="12" fillId="19" borderId="0" applyNumberFormat="0" applyBorder="0" applyAlignment="0" applyProtection="0">
      <alignment vertical="center"/>
    </xf>
    <xf numFmtId="0" fontId="22" fillId="20" borderId="9" applyNumberFormat="0" applyAlignment="0" applyProtection="0">
      <alignment vertical="center"/>
    </xf>
    <xf numFmtId="0" fontId="24" fillId="20" borderId="6" applyNumberFormat="0" applyAlignment="0" applyProtection="0">
      <alignment vertical="center"/>
    </xf>
    <xf numFmtId="0" fontId="26" fillId="23" borderId="10" applyNumberFormat="0" applyAlignment="0" applyProtection="0">
      <alignment vertical="center"/>
    </xf>
    <xf numFmtId="0" fontId="13" fillId="18" borderId="0" applyNumberFormat="0" applyBorder="0" applyAlignment="0" applyProtection="0">
      <alignment vertical="center"/>
    </xf>
    <xf numFmtId="0" fontId="12" fillId="10"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5" fillId="22" borderId="0" applyNumberFormat="0" applyBorder="0" applyAlignment="0" applyProtection="0">
      <alignment vertical="center"/>
    </xf>
    <xf numFmtId="0" fontId="23" fillId="21" borderId="0" applyNumberFormat="0" applyBorder="0" applyAlignment="0" applyProtection="0">
      <alignment vertical="center"/>
    </xf>
    <xf numFmtId="0" fontId="13" fillId="12" borderId="0" applyNumberFormat="0" applyBorder="0" applyAlignment="0" applyProtection="0">
      <alignment vertical="center"/>
    </xf>
    <xf numFmtId="0" fontId="12" fillId="5" borderId="0" applyNumberFormat="0" applyBorder="0" applyAlignment="0" applyProtection="0">
      <alignment vertical="center"/>
    </xf>
    <xf numFmtId="0" fontId="13" fillId="26" borderId="0" applyNumberFormat="0" applyBorder="0" applyAlignment="0" applyProtection="0">
      <alignment vertical="center"/>
    </xf>
    <xf numFmtId="0" fontId="13" fillId="9"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2" fillId="30" borderId="0" applyNumberFormat="0" applyBorder="0" applyAlignment="0" applyProtection="0">
      <alignment vertical="center"/>
    </xf>
    <xf numFmtId="0" fontId="12" fillId="32" borderId="0" applyNumberFormat="0" applyBorder="0" applyAlignment="0" applyProtection="0">
      <alignment vertical="center"/>
    </xf>
    <xf numFmtId="0" fontId="13" fillId="8" borderId="0" applyNumberFormat="0" applyBorder="0" applyAlignment="0" applyProtection="0">
      <alignment vertical="center"/>
    </xf>
    <xf numFmtId="0" fontId="13" fillId="25" borderId="0" applyNumberFormat="0" applyBorder="0" applyAlignment="0" applyProtection="0">
      <alignment vertical="center"/>
    </xf>
    <xf numFmtId="0" fontId="12" fillId="16" borderId="0" applyNumberFormat="0" applyBorder="0" applyAlignment="0" applyProtection="0">
      <alignment vertical="center"/>
    </xf>
    <xf numFmtId="0" fontId="13" fillId="31"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13" fillId="15" borderId="0" applyNumberFormat="0" applyBorder="0" applyAlignment="0" applyProtection="0">
      <alignment vertical="center"/>
    </xf>
    <xf numFmtId="0" fontId="12" fillId="27" borderId="0" applyNumberFormat="0" applyBorder="0" applyAlignment="0" applyProtection="0">
      <alignment vertical="center"/>
    </xf>
    <xf numFmtId="0" fontId="0" fillId="0" borderId="0"/>
    <xf numFmtId="0" fontId="29" fillId="0" borderId="0">
      <alignment vertical="center"/>
    </xf>
  </cellStyleXfs>
  <cellXfs count="26">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pplyFill="1" applyBorder="1" applyAlignment="1">
      <alignment vertical="center"/>
    </xf>
    <xf numFmtId="0" fontId="4" fillId="0" borderId="0" xfId="0" applyFont="1" applyFill="1" applyBorder="1" applyAlignment="1">
      <alignment vertical="center"/>
    </xf>
    <xf numFmtId="0" fontId="4" fillId="0" borderId="0" xfId="0" applyNumberFormat="1" applyFont="1" applyFill="1" applyBorder="1" applyAlignment="1">
      <alignment vertical="center"/>
    </xf>
    <xf numFmtId="177" fontId="4" fillId="0" borderId="0" xfId="0" applyNumberFormat="1" applyFont="1" applyFill="1" applyBorder="1" applyAlignment="1">
      <alignment horizontal="center" vertical="center"/>
    </xf>
    <xf numFmtId="176" fontId="1" fillId="0" borderId="0" xfId="0" applyNumberFormat="1" applyFont="1" applyFill="1" applyBorder="1" applyAlignment="1">
      <alignment vertical="center"/>
    </xf>
    <xf numFmtId="0" fontId="5"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2" xfId="0" applyFont="1" applyBorder="1" applyAlignment="1" applyProtection="1">
      <alignment horizontal="center" vertical="center" wrapText="1"/>
    </xf>
    <xf numFmtId="49" fontId="1" fillId="0" borderId="2" xfId="0" applyNumberFormat="1" applyFont="1" applyBorder="1" applyAlignment="1" applyProtection="1">
      <alignment horizontal="center" vertical="center"/>
    </xf>
    <xf numFmtId="0" fontId="8" fillId="0" borderId="2" xfId="0" applyFont="1" applyBorder="1" applyAlignment="1" applyProtection="1">
      <alignment horizontal="center" vertical="center"/>
    </xf>
    <xf numFmtId="0" fontId="1" fillId="0" borderId="0" xfId="0" applyFont="1" applyFill="1" applyAlignment="1">
      <alignment horizontal="left" vertical="center" wrapText="1"/>
    </xf>
    <xf numFmtId="49" fontId="9" fillId="0" borderId="1" xfId="0" applyNumberFormat="1" applyFont="1" applyFill="1" applyBorder="1" applyAlignment="1" applyProtection="1">
      <alignment horizontal="center" vertical="center" wrapText="1"/>
    </xf>
    <xf numFmtId="177" fontId="1" fillId="0" borderId="2" xfId="0" applyNumberFormat="1" applyFont="1" applyFill="1" applyBorder="1" applyAlignment="1" applyProtection="1">
      <alignment horizontal="center" vertical="center"/>
      <protection locked="0"/>
    </xf>
    <xf numFmtId="177" fontId="1" fillId="0" borderId="4" xfId="0" applyNumberFormat="1" applyFont="1" applyFill="1" applyBorder="1" applyAlignment="1" applyProtection="1">
      <alignment horizontal="center" vertical="center"/>
    </xf>
    <xf numFmtId="176" fontId="1" fillId="0" borderId="2" xfId="0" applyNumberFormat="1" applyFont="1" applyFill="1" applyBorder="1" applyAlignment="1" applyProtection="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超链接 2" xfId="50"/>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L50"/>
  <sheetViews>
    <sheetView tabSelected="1" workbookViewId="0">
      <selection activeCell="R35" sqref="R35"/>
    </sheetView>
  </sheetViews>
  <sheetFormatPr defaultColWidth="8.75" defaultRowHeight="14.25"/>
  <cols>
    <col min="2" max="2" width="6.375" style="4" customWidth="1"/>
    <col min="3" max="3" width="14.875" style="5" customWidth="1"/>
    <col min="4" max="4" width="16.625" style="5" customWidth="1"/>
    <col min="5" max="5" width="19.75" style="6" customWidth="1"/>
    <col min="6" max="6" width="6.5" style="5" customWidth="1"/>
    <col min="7" max="7" width="7.5" style="5" customWidth="1"/>
    <col min="8" max="8" width="9" style="5" customWidth="1"/>
    <col min="9" max="9" width="4.375" style="5" customWidth="1"/>
    <col min="10" max="11" width="10" style="7" customWidth="1"/>
    <col min="12" max="12" width="10" style="8" customWidth="1"/>
    <col min="13" max="21" width="9" style="1" customWidth="1"/>
    <col min="22" max="213" width="8.75" style="1"/>
    <col min="214" max="233" width="9" style="1" customWidth="1"/>
  </cols>
  <sheetData>
    <row r="1" s="1" customFormat="1" ht="49" customHeight="1" spans="2:12">
      <c r="B1" s="9" t="s">
        <v>0</v>
      </c>
      <c r="C1" s="9"/>
      <c r="D1" s="9"/>
      <c r="E1" s="9"/>
      <c r="F1" s="9"/>
      <c r="G1" s="9"/>
      <c r="H1" s="9"/>
      <c r="I1" s="9"/>
      <c r="J1" s="9"/>
      <c r="K1" s="9"/>
      <c r="L1" s="9"/>
    </row>
    <row r="2" s="1" customFormat="1" ht="32.1" customHeight="1" spans="2:12">
      <c r="B2" s="10" t="s">
        <v>1</v>
      </c>
      <c r="C2" s="11" t="s">
        <v>2</v>
      </c>
      <c r="D2" s="12" t="s">
        <v>3</v>
      </c>
      <c r="E2" s="13" t="s">
        <v>4</v>
      </c>
      <c r="F2" s="14" t="s">
        <v>5</v>
      </c>
      <c r="G2" s="14" t="s">
        <v>6</v>
      </c>
      <c r="H2" s="14" t="s">
        <v>7</v>
      </c>
      <c r="I2" s="14" t="s">
        <v>8</v>
      </c>
      <c r="J2" s="22" t="s">
        <v>9</v>
      </c>
      <c r="K2" s="22" t="s">
        <v>10</v>
      </c>
      <c r="L2" s="22" t="s">
        <v>11</v>
      </c>
    </row>
    <row r="3" s="1" customFormat="1" ht="33.75" customHeight="1" spans="2:12">
      <c r="B3" s="15">
        <v>1</v>
      </c>
      <c r="C3" s="15" t="s">
        <v>12</v>
      </c>
      <c r="D3" s="15" t="s">
        <v>13</v>
      </c>
      <c r="E3" s="15" t="s">
        <v>14</v>
      </c>
      <c r="F3" s="15" t="s">
        <v>15</v>
      </c>
      <c r="G3" s="15">
        <v>1</v>
      </c>
      <c r="H3" s="15" t="s">
        <v>16</v>
      </c>
      <c r="I3" s="15" t="s">
        <v>17</v>
      </c>
      <c r="J3" s="23">
        <v>80.58</v>
      </c>
      <c r="K3" s="24"/>
      <c r="L3" s="25">
        <f>J3</f>
        <v>80.58</v>
      </c>
    </row>
    <row r="4" s="1" customFormat="1" ht="33.75" customHeight="1" spans="2:12">
      <c r="B4" s="15">
        <v>2</v>
      </c>
      <c r="C4" s="15"/>
      <c r="D4" s="15"/>
      <c r="E4" s="15" t="s">
        <v>18</v>
      </c>
      <c r="F4" s="15" t="s">
        <v>19</v>
      </c>
      <c r="G4" s="15">
        <v>1</v>
      </c>
      <c r="H4" s="15" t="s">
        <v>20</v>
      </c>
      <c r="I4" s="15" t="s">
        <v>17</v>
      </c>
      <c r="J4" s="23">
        <v>89.21</v>
      </c>
      <c r="K4" s="24"/>
      <c r="L4" s="25">
        <f t="shared" ref="L4:L9" si="0">J4</f>
        <v>89.21</v>
      </c>
    </row>
    <row r="5" s="1" customFormat="1" ht="33.75" customHeight="1" spans="2:12">
      <c r="B5" s="15">
        <v>3</v>
      </c>
      <c r="C5" s="15"/>
      <c r="D5" s="15"/>
      <c r="E5" s="15" t="s">
        <v>21</v>
      </c>
      <c r="F5" s="15" t="s">
        <v>22</v>
      </c>
      <c r="G5" s="15">
        <v>1</v>
      </c>
      <c r="H5" s="15" t="s">
        <v>23</v>
      </c>
      <c r="I5" s="15" t="s">
        <v>17</v>
      </c>
      <c r="J5" s="23">
        <v>89.24</v>
      </c>
      <c r="K5" s="24"/>
      <c r="L5" s="25">
        <f t="shared" si="0"/>
        <v>89.24</v>
      </c>
    </row>
    <row r="6" s="1" customFormat="1" ht="33.75" customHeight="1" spans="2:12">
      <c r="B6" s="15">
        <v>4</v>
      </c>
      <c r="C6" s="15"/>
      <c r="D6" s="15"/>
      <c r="E6" s="15" t="s">
        <v>24</v>
      </c>
      <c r="F6" s="15" t="s">
        <v>25</v>
      </c>
      <c r="G6" s="15">
        <v>1</v>
      </c>
      <c r="H6" s="15" t="s">
        <v>26</v>
      </c>
      <c r="I6" s="15" t="s">
        <v>27</v>
      </c>
      <c r="J6" s="23">
        <v>88.7</v>
      </c>
      <c r="K6" s="24"/>
      <c r="L6" s="25">
        <f t="shared" si="0"/>
        <v>88.7</v>
      </c>
    </row>
    <row r="7" s="1" customFormat="1" ht="33.75" customHeight="1" spans="2:12">
      <c r="B7" s="15">
        <v>5</v>
      </c>
      <c r="C7" s="15"/>
      <c r="D7" s="15"/>
      <c r="E7" s="15" t="s">
        <v>28</v>
      </c>
      <c r="F7" s="15" t="s">
        <v>29</v>
      </c>
      <c r="G7" s="15">
        <v>1</v>
      </c>
      <c r="H7" s="15" t="s">
        <v>30</v>
      </c>
      <c r="I7" s="15" t="s">
        <v>27</v>
      </c>
      <c r="J7" s="23">
        <v>84.47</v>
      </c>
      <c r="K7" s="24"/>
      <c r="L7" s="25">
        <f t="shared" si="0"/>
        <v>84.47</v>
      </c>
    </row>
    <row r="8" s="1" customFormat="1" ht="33.75" customHeight="1" spans="2:12">
      <c r="B8" s="15">
        <v>6</v>
      </c>
      <c r="C8" s="15"/>
      <c r="D8" s="15"/>
      <c r="E8" s="15" t="s">
        <v>31</v>
      </c>
      <c r="F8" s="16" t="s">
        <v>32</v>
      </c>
      <c r="G8" s="15">
        <v>2</v>
      </c>
      <c r="H8" s="15" t="s">
        <v>33</v>
      </c>
      <c r="I8" s="15" t="s">
        <v>17</v>
      </c>
      <c r="J8" s="23">
        <v>87.72</v>
      </c>
      <c r="K8" s="24"/>
      <c r="L8" s="25">
        <f t="shared" si="0"/>
        <v>87.72</v>
      </c>
    </row>
    <row r="9" s="1" customFormat="1" ht="33.75" customHeight="1" spans="2:12">
      <c r="B9" s="15">
        <v>7</v>
      </c>
      <c r="C9" s="15"/>
      <c r="D9" s="15"/>
      <c r="E9" s="15"/>
      <c r="F9" s="17"/>
      <c r="G9" s="15"/>
      <c r="H9" s="15" t="s">
        <v>34</v>
      </c>
      <c r="I9" s="15" t="s">
        <v>17</v>
      </c>
      <c r="J9" s="23">
        <v>86.98</v>
      </c>
      <c r="K9" s="24"/>
      <c r="L9" s="25">
        <f t="shared" si="0"/>
        <v>86.98</v>
      </c>
    </row>
    <row r="10" s="1" customFormat="1" ht="39" customHeight="1" spans="2:12">
      <c r="B10" s="15">
        <v>8</v>
      </c>
      <c r="C10" s="15"/>
      <c r="D10" s="15"/>
      <c r="E10" s="18" t="s">
        <v>35</v>
      </c>
      <c r="F10" s="15" t="s">
        <v>36</v>
      </c>
      <c r="G10" s="15">
        <v>1</v>
      </c>
      <c r="H10" s="15" t="s">
        <v>37</v>
      </c>
      <c r="I10" s="15" t="s">
        <v>27</v>
      </c>
      <c r="J10" s="23">
        <v>85.4</v>
      </c>
      <c r="K10" s="23">
        <v>81.8</v>
      </c>
      <c r="L10" s="25">
        <f>J10*0.4+K10*0.6</f>
        <v>83.24</v>
      </c>
    </row>
    <row r="11" s="1" customFormat="1" ht="33.75" customHeight="1" spans="2:12">
      <c r="B11" s="15">
        <v>9</v>
      </c>
      <c r="C11" s="15"/>
      <c r="D11" s="15"/>
      <c r="E11" s="15" t="s">
        <v>38</v>
      </c>
      <c r="F11" s="15" t="s">
        <v>39</v>
      </c>
      <c r="G11" s="15">
        <v>1</v>
      </c>
      <c r="H11" s="15" t="s">
        <v>40</v>
      </c>
      <c r="I11" s="15" t="s">
        <v>27</v>
      </c>
      <c r="J11" s="23">
        <v>86.33</v>
      </c>
      <c r="K11" s="24"/>
      <c r="L11" s="25">
        <f>J11</f>
        <v>86.33</v>
      </c>
    </row>
    <row r="12" s="1" customFormat="1" ht="33.75" customHeight="1" spans="2:12">
      <c r="B12" s="15">
        <v>10</v>
      </c>
      <c r="C12" s="15" t="s">
        <v>41</v>
      </c>
      <c r="D12" s="15" t="s">
        <v>13</v>
      </c>
      <c r="E12" s="15" t="s">
        <v>24</v>
      </c>
      <c r="F12" s="15" t="s">
        <v>42</v>
      </c>
      <c r="G12" s="15">
        <v>1</v>
      </c>
      <c r="H12" s="15" t="s">
        <v>43</v>
      </c>
      <c r="I12" s="15" t="s">
        <v>17</v>
      </c>
      <c r="J12" s="23">
        <v>87.7</v>
      </c>
      <c r="K12" s="24"/>
      <c r="L12" s="25">
        <f>J12</f>
        <v>87.7</v>
      </c>
    </row>
    <row r="13" s="1" customFormat="1" ht="33.75" customHeight="1" spans="2:12">
      <c r="B13" s="15">
        <v>11</v>
      </c>
      <c r="C13" s="15"/>
      <c r="D13" s="15"/>
      <c r="E13" s="18" t="s">
        <v>44</v>
      </c>
      <c r="F13" s="15" t="s">
        <v>45</v>
      </c>
      <c r="G13" s="15">
        <v>1</v>
      </c>
      <c r="H13" s="15" t="s">
        <v>46</v>
      </c>
      <c r="I13" s="15" t="s">
        <v>17</v>
      </c>
      <c r="J13" s="23">
        <v>88.61</v>
      </c>
      <c r="K13" s="24"/>
      <c r="L13" s="25">
        <f>J13</f>
        <v>88.61</v>
      </c>
    </row>
    <row r="14" s="1" customFormat="1" ht="30" customHeight="1" spans="2:12">
      <c r="B14" s="15">
        <v>12</v>
      </c>
      <c r="C14" s="15"/>
      <c r="D14" s="15"/>
      <c r="E14" s="16" t="s">
        <v>47</v>
      </c>
      <c r="F14" s="16" t="s">
        <v>48</v>
      </c>
      <c r="G14" s="16">
        <v>2</v>
      </c>
      <c r="H14" s="15" t="s">
        <v>49</v>
      </c>
      <c r="I14" s="15" t="s">
        <v>17</v>
      </c>
      <c r="J14" s="23">
        <v>83.59</v>
      </c>
      <c r="K14" s="24"/>
      <c r="L14" s="25">
        <f>J14</f>
        <v>83.59</v>
      </c>
    </row>
    <row r="15" s="1" customFormat="1" ht="30" customHeight="1" spans="2:12">
      <c r="B15" s="15">
        <v>13</v>
      </c>
      <c r="C15" s="15"/>
      <c r="D15" s="15"/>
      <c r="E15" s="17"/>
      <c r="F15" s="17"/>
      <c r="G15" s="17"/>
      <c r="H15" s="15" t="s">
        <v>50</v>
      </c>
      <c r="I15" s="15" t="s">
        <v>17</v>
      </c>
      <c r="J15" s="23">
        <v>83.43</v>
      </c>
      <c r="K15" s="24"/>
      <c r="L15" s="25">
        <v>83.43</v>
      </c>
    </row>
    <row r="16" s="1" customFormat="1" ht="33.75" customHeight="1" spans="2:12">
      <c r="B16" s="15">
        <v>14</v>
      </c>
      <c r="C16" s="15"/>
      <c r="D16" s="15"/>
      <c r="E16" s="15" t="s">
        <v>51</v>
      </c>
      <c r="F16" s="15" t="s">
        <v>52</v>
      </c>
      <c r="G16" s="15">
        <v>1</v>
      </c>
      <c r="H16" s="15" t="s">
        <v>53</v>
      </c>
      <c r="I16" s="15" t="s">
        <v>17</v>
      </c>
      <c r="J16" s="23">
        <v>81.08</v>
      </c>
      <c r="K16" s="24"/>
      <c r="L16" s="25">
        <f t="shared" ref="L16:L27" si="1">J16</f>
        <v>81.08</v>
      </c>
    </row>
    <row r="17" s="1" customFormat="1" ht="33.75" customHeight="1" spans="2:12">
      <c r="B17" s="15">
        <v>15</v>
      </c>
      <c r="C17" s="15" t="s">
        <v>54</v>
      </c>
      <c r="D17" s="15" t="s">
        <v>13</v>
      </c>
      <c r="E17" s="15" t="s">
        <v>24</v>
      </c>
      <c r="F17" s="15" t="s">
        <v>55</v>
      </c>
      <c r="G17" s="15">
        <v>1</v>
      </c>
      <c r="H17" s="15" t="s">
        <v>56</v>
      </c>
      <c r="I17" s="15" t="s">
        <v>27</v>
      </c>
      <c r="J17" s="23">
        <v>80.68</v>
      </c>
      <c r="K17" s="24"/>
      <c r="L17" s="25">
        <f t="shared" si="1"/>
        <v>80.68</v>
      </c>
    </row>
    <row r="18" s="1" customFormat="1" ht="33.75" customHeight="1" spans="2:12">
      <c r="B18" s="15">
        <v>16</v>
      </c>
      <c r="C18" s="15"/>
      <c r="D18" s="15"/>
      <c r="E18" s="15" t="s">
        <v>57</v>
      </c>
      <c r="F18" s="15" t="s">
        <v>58</v>
      </c>
      <c r="G18" s="15">
        <v>1</v>
      </c>
      <c r="H18" s="15" t="s">
        <v>59</v>
      </c>
      <c r="I18" s="15" t="s">
        <v>27</v>
      </c>
      <c r="J18" s="23">
        <v>82.72</v>
      </c>
      <c r="K18" s="24"/>
      <c r="L18" s="25">
        <f t="shared" si="1"/>
        <v>82.72</v>
      </c>
    </row>
    <row r="19" s="1" customFormat="1" ht="33.75" customHeight="1" spans="2:12">
      <c r="B19" s="15">
        <v>17</v>
      </c>
      <c r="C19" s="15"/>
      <c r="D19" s="15"/>
      <c r="E19" s="15" t="s">
        <v>60</v>
      </c>
      <c r="F19" s="15" t="s">
        <v>61</v>
      </c>
      <c r="G19" s="15">
        <v>1</v>
      </c>
      <c r="H19" s="15" t="s">
        <v>62</v>
      </c>
      <c r="I19" s="15" t="s">
        <v>17</v>
      </c>
      <c r="J19" s="23">
        <v>87.2</v>
      </c>
      <c r="K19" s="24"/>
      <c r="L19" s="25">
        <f t="shared" si="1"/>
        <v>87.2</v>
      </c>
    </row>
    <row r="20" s="1" customFormat="1" ht="33.75" customHeight="1" spans="2:12">
      <c r="B20" s="15">
        <v>18</v>
      </c>
      <c r="C20" s="15"/>
      <c r="D20" s="15"/>
      <c r="E20" s="15" t="s">
        <v>63</v>
      </c>
      <c r="F20" s="15" t="s">
        <v>64</v>
      </c>
      <c r="G20" s="15">
        <v>1</v>
      </c>
      <c r="H20" s="15" t="s">
        <v>65</v>
      </c>
      <c r="I20" s="15" t="s">
        <v>17</v>
      </c>
      <c r="J20" s="23">
        <v>88.25</v>
      </c>
      <c r="K20" s="24"/>
      <c r="L20" s="25">
        <f t="shared" si="1"/>
        <v>88.25</v>
      </c>
    </row>
    <row r="21" s="1" customFormat="1" ht="33.75" customHeight="1" spans="2:12">
      <c r="B21" s="15">
        <v>19</v>
      </c>
      <c r="C21" s="15"/>
      <c r="D21" s="15"/>
      <c r="E21" s="15" t="s">
        <v>66</v>
      </c>
      <c r="F21" s="15" t="s">
        <v>67</v>
      </c>
      <c r="G21" s="15">
        <v>1</v>
      </c>
      <c r="H21" s="15" t="s">
        <v>68</v>
      </c>
      <c r="I21" s="15" t="s">
        <v>27</v>
      </c>
      <c r="J21" s="23">
        <v>86.98</v>
      </c>
      <c r="K21" s="24"/>
      <c r="L21" s="25">
        <f t="shared" si="1"/>
        <v>86.98</v>
      </c>
    </row>
    <row r="22" s="1" customFormat="1" ht="28" customHeight="1" spans="2:12">
      <c r="B22" s="15">
        <v>20</v>
      </c>
      <c r="C22" s="15" t="s">
        <v>69</v>
      </c>
      <c r="D22" s="15" t="s">
        <v>13</v>
      </c>
      <c r="E22" s="15" t="s">
        <v>24</v>
      </c>
      <c r="F22" s="15" t="s">
        <v>70</v>
      </c>
      <c r="G22" s="15">
        <v>3</v>
      </c>
      <c r="H22" s="15" t="s">
        <v>71</v>
      </c>
      <c r="I22" s="15" t="s">
        <v>17</v>
      </c>
      <c r="J22" s="23">
        <v>87.89</v>
      </c>
      <c r="K22" s="24"/>
      <c r="L22" s="25">
        <f t="shared" si="1"/>
        <v>87.89</v>
      </c>
    </row>
    <row r="23" s="1" customFormat="1" ht="28" customHeight="1" spans="2:12">
      <c r="B23" s="15">
        <v>21</v>
      </c>
      <c r="C23" s="15"/>
      <c r="D23" s="15"/>
      <c r="E23" s="15"/>
      <c r="F23" s="15"/>
      <c r="G23" s="15"/>
      <c r="H23" s="15" t="s">
        <v>72</v>
      </c>
      <c r="I23" s="15" t="s">
        <v>27</v>
      </c>
      <c r="J23" s="23">
        <v>87.64</v>
      </c>
      <c r="K23" s="24"/>
      <c r="L23" s="25">
        <f t="shared" si="1"/>
        <v>87.64</v>
      </c>
    </row>
    <row r="24" s="1" customFormat="1" ht="28" customHeight="1" spans="2:12">
      <c r="B24" s="15">
        <v>22</v>
      </c>
      <c r="C24" s="15"/>
      <c r="D24" s="15"/>
      <c r="E24" s="15"/>
      <c r="F24" s="15"/>
      <c r="G24" s="15"/>
      <c r="H24" s="15" t="s">
        <v>73</v>
      </c>
      <c r="I24" s="15" t="s">
        <v>17</v>
      </c>
      <c r="J24" s="23">
        <v>87.3</v>
      </c>
      <c r="K24" s="24"/>
      <c r="L24" s="25">
        <f t="shared" si="1"/>
        <v>87.3</v>
      </c>
    </row>
    <row r="25" s="1" customFormat="1" ht="28" customHeight="1" spans="2:12">
      <c r="B25" s="15">
        <v>23</v>
      </c>
      <c r="C25" s="15"/>
      <c r="D25" s="15"/>
      <c r="E25" s="15" t="s">
        <v>60</v>
      </c>
      <c r="F25" s="15" t="s">
        <v>74</v>
      </c>
      <c r="G25" s="15">
        <v>4</v>
      </c>
      <c r="H25" s="15" t="s">
        <v>75</v>
      </c>
      <c r="I25" s="15" t="s">
        <v>27</v>
      </c>
      <c r="J25" s="23">
        <v>85.84</v>
      </c>
      <c r="K25" s="24"/>
      <c r="L25" s="25">
        <f t="shared" si="1"/>
        <v>85.84</v>
      </c>
    </row>
    <row r="26" s="1" customFormat="1" ht="28" customHeight="1" spans="2:12">
      <c r="B26" s="15">
        <v>24</v>
      </c>
      <c r="C26" s="15"/>
      <c r="D26" s="15"/>
      <c r="E26" s="15"/>
      <c r="F26" s="15"/>
      <c r="G26" s="15"/>
      <c r="H26" s="15" t="s">
        <v>76</v>
      </c>
      <c r="I26" s="15" t="s">
        <v>17</v>
      </c>
      <c r="J26" s="23">
        <v>85.37</v>
      </c>
      <c r="K26" s="24"/>
      <c r="L26" s="25">
        <f t="shared" si="1"/>
        <v>85.37</v>
      </c>
    </row>
    <row r="27" s="1" customFormat="1" ht="28" customHeight="1" spans="2:12">
      <c r="B27" s="15">
        <v>25</v>
      </c>
      <c r="C27" s="15"/>
      <c r="D27" s="15"/>
      <c r="E27" s="15"/>
      <c r="F27" s="15"/>
      <c r="G27" s="15"/>
      <c r="H27" s="15" t="s">
        <v>77</v>
      </c>
      <c r="I27" s="15" t="s">
        <v>17</v>
      </c>
      <c r="J27" s="23">
        <v>85.03</v>
      </c>
      <c r="K27" s="24"/>
      <c r="L27" s="25">
        <f t="shared" si="1"/>
        <v>85.03</v>
      </c>
    </row>
    <row r="28" s="1" customFormat="1" ht="28" customHeight="1" spans="2:12">
      <c r="B28" s="15">
        <v>26</v>
      </c>
      <c r="C28" s="15"/>
      <c r="D28" s="15"/>
      <c r="E28" s="15"/>
      <c r="F28" s="15"/>
      <c r="G28" s="15"/>
      <c r="H28" s="15" t="s">
        <v>78</v>
      </c>
      <c r="I28" s="15" t="s">
        <v>17</v>
      </c>
      <c r="J28" s="23">
        <v>84.82</v>
      </c>
      <c r="K28" s="24"/>
      <c r="L28" s="25">
        <f t="shared" ref="L28:L39" si="2">J28</f>
        <v>84.82</v>
      </c>
    </row>
    <row r="29" s="1" customFormat="1" ht="28" customHeight="1" spans="2:12">
      <c r="B29" s="15">
        <v>27</v>
      </c>
      <c r="C29" s="15"/>
      <c r="D29" s="15"/>
      <c r="E29" s="15" t="s">
        <v>47</v>
      </c>
      <c r="F29" s="15" t="s">
        <v>79</v>
      </c>
      <c r="G29" s="15">
        <v>4</v>
      </c>
      <c r="H29" s="15" t="s">
        <v>80</v>
      </c>
      <c r="I29" s="15" t="s">
        <v>17</v>
      </c>
      <c r="J29" s="23">
        <v>88.55</v>
      </c>
      <c r="K29" s="24"/>
      <c r="L29" s="25">
        <f t="shared" si="2"/>
        <v>88.55</v>
      </c>
    </row>
    <row r="30" s="1" customFormat="1" ht="28" customHeight="1" spans="2:12">
      <c r="B30" s="15">
        <v>28</v>
      </c>
      <c r="C30" s="15"/>
      <c r="D30" s="15"/>
      <c r="E30" s="15"/>
      <c r="F30" s="15"/>
      <c r="G30" s="15"/>
      <c r="H30" s="15" t="s">
        <v>81</v>
      </c>
      <c r="I30" s="15" t="s">
        <v>17</v>
      </c>
      <c r="J30" s="23">
        <v>88.46</v>
      </c>
      <c r="K30" s="24"/>
      <c r="L30" s="25">
        <f t="shared" si="2"/>
        <v>88.46</v>
      </c>
    </row>
    <row r="31" s="1" customFormat="1" ht="28" customHeight="1" spans="2:12">
      <c r="B31" s="15">
        <v>29</v>
      </c>
      <c r="C31" s="15"/>
      <c r="D31" s="15"/>
      <c r="E31" s="15"/>
      <c r="F31" s="15"/>
      <c r="G31" s="15"/>
      <c r="H31" s="15" t="s">
        <v>82</v>
      </c>
      <c r="I31" s="15" t="s">
        <v>27</v>
      </c>
      <c r="J31" s="23">
        <v>87.84</v>
      </c>
      <c r="K31" s="24"/>
      <c r="L31" s="25">
        <f t="shared" si="2"/>
        <v>87.84</v>
      </c>
    </row>
    <row r="32" s="1" customFormat="1" ht="28" customHeight="1" spans="2:12">
      <c r="B32" s="15">
        <v>30</v>
      </c>
      <c r="C32" s="15"/>
      <c r="D32" s="15"/>
      <c r="E32" s="15"/>
      <c r="F32" s="15"/>
      <c r="G32" s="15"/>
      <c r="H32" s="15" t="s">
        <v>83</v>
      </c>
      <c r="I32" s="15" t="s">
        <v>17</v>
      </c>
      <c r="J32" s="23">
        <v>84.82</v>
      </c>
      <c r="K32" s="24"/>
      <c r="L32" s="25">
        <f t="shared" si="2"/>
        <v>84.82</v>
      </c>
    </row>
    <row r="33" s="1" customFormat="1" ht="28" customHeight="1" spans="2:12">
      <c r="B33" s="15">
        <v>31</v>
      </c>
      <c r="C33" s="15"/>
      <c r="D33" s="15"/>
      <c r="E33" s="15" t="s">
        <v>51</v>
      </c>
      <c r="F33" s="15" t="s">
        <v>84</v>
      </c>
      <c r="G33" s="15">
        <v>1</v>
      </c>
      <c r="H33" s="15" t="s">
        <v>85</v>
      </c>
      <c r="I33" s="15" t="s">
        <v>27</v>
      </c>
      <c r="J33" s="23">
        <v>87.83</v>
      </c>
      <c r="K33" s="24"/>
      <c r="L33" s="25">
        <f t="shared" si="2"/>
        <v>87.83</v>
      </c>
    </row>
    <row r="34" s="1" customFormat="1" ht="28" customHeight="1" spans="2:12">
      <c r="B34" s="15">
        <v>32</v>
      </c>
      <c r="C34" s="15"/>
      <c r="D34" s="15"/>
      <c r="E34" s="15" t="s">
        <v>31</v>
      </c>
      <c r="F34" s="19" t="s">
        <v>86</v>
      </c>
      <c r="G34" s="19" t="s">
        <v>87</v>
      </c>
      <c r="H34" s="15" t="s">
        <v>88</v>
      </c>
      <c r="I34" s="15" t="s">
        <v>17</v>
      </c>
      <c r="J34" s="23">
        <v>87.21</v>
      </c>
      <c r="K34" s="24"/>
      <c r="L34" s="25">
        <f t="shared" si="2"/>
        <v>87.21</v>
      </c>
    </row>
    <row r="35" s="1" customFormat="1" ht="28" customHeight="1" spans="2:12">
      <c r="B35" s="15">
        <v>33</v>
      </c>
      <c r="C35" s="15"/>
      <c r="D35" s="15"/>
      <c r="E35" s="15" t="s">
        <v>14</v>
      </c>
      <c r="F35" s="15" t="s">
        <v>89</v>
      </c>
      <c r="G35" s="15">
        <v>1</v>
      </c>
      <c r="H35" s="15" t="s">
        <v>90</v>
      </c>
      <c r="I35" s="15" t="s">
        <v>17</v>
      </c>
      <c r="J35" s="23">
        <v>88.22</v>
      </c>
      <c r="K35" s="24"/>
      <c r="L35" s="25">
        <f t="shared" si="2"/>
        <v>88.22</v>
      </c>
    </row>
    <row r="36" s="1" customFormat="1" ht="28" customHeight="1" spans="2:12">
      <c r="B36" s="15">
        <v>34</v>
      </c>
      <c r="C36" s="15"/>
      <c r="D36" s="15"/>
      <c r="E36" s="15" t="s">
        <v>91</v>
      </c>
      <c r="F36" s="15" t="s">
        <v>92</v>
      </c>
      <c r="G36" s="15">
        <v>2</v>
      </c>
      <c r="H36" s="15" t="s">
        <v>93</v>
      </c>
      <c r="I36" s="15" t="s">
        <v>17</v>
      </c>
      <c r="J36" s="23">
        <v>86.28</v>
      </c>
      <c r="K36" s="24"/>
      <c r="L36" s="25">
        <f t="shared" si="2"/>
        <v>86.28</v>
      </c>
    </row>
    <row r="37" s="1" customFormat="1" ht="28" customHeight="1" spans="2:12">
      <c r="B37" s="15">
        <v>35</v>
      </c>
      <c r="C37" s="15"/>
      <c r="D37" s="15"/>
      <c r="E37" s="15"/>
      <c r="F37" s="15"/>
      <c r="G37" s="15"/>
      <c r="H37" s="15" t="s">
        <v>94</v>
      </c>
      <c r="I37" s="15" t="s">
        <v>17</v>
      </c>
      <c r="J37" s="23">
        <v>84.74</v>
      </c>
      <c r="K37" s="24"/>
      <c r="L37" s="25">
        <f t="shared" si="2"/>
        <v>84.74</v>
      </c>
    </row>
    <row r="38" s="2" customFormat="1" ht="28" customHeight="1" spans="2:12">
      <c r="B38" s="15">
        <v>36</v>
      </c>
      <c r="C38" s="20"/>
      <c r="D38" s="20"/>
      <c r="E38" s="15" t="s">
        <v>66</v>
      </c>
      <c r="F38" s="15" t="s">
        <v>95</v>
      </c>
      <c r="G38" s="15">
        <v>1</v>
      </c>
      <c r="H38" s="15" t="s">
        <v>96</v>
      </c>
      <c r="I38" s="15" t="s">
        <v>27</v>
      </c>
      <c r="J38" s="23">
        <v>86.23</v>
      </c>
      <c r="K38" s="24"/>
      <c r="L38" s="25">
        <f t="shared" si="2"/>
        <v>86.23</v>
      </c>
    </row>
    <row r="39" s="1" customFormat="1" ht="28" customHeight="1" spans="2:12">
      <c r="B39" s="15">
        <v>37</v>
      </c>
      <c r="C39" s="15"/>
      <c r="D39" s="15"/>
      <c r="E39" s="15" t="s">
        <v>63</v>
      </c>
      <c r="F39" s="15" t="s">
        <v>97</v>
      </c>
      <c r="G39" s="15">
        <v>1</v>
      </c>
      <c r="H39" s="15" t="s">
        <v>98</v>
      </c>
      <c r="I39" s="15" t="s">
        <v>27</v>
      </c>
      <c r="J39" s="23">
        <v>86.39</v>
      </c>
      <c r="K39" s="24"/>
      <c r="L39" s="25">
        <v>86.39</v>
      </c>
    </row>
    <row r="40" s="1" customFormat="1" ht="33.75" customHeight="1" spans="2:12">
      <c r="B40" s="15">
        <v>38</v>
      </c>
      <c r="C40" s="15"/>
      <c r="D40" s="15"/>
      <c r="E40" s="18" t="s">
        <v>99</v>
      </c>
      <c r="F40" s="15" t="s">
        <v>100</v>
      </c>
      <c r="G40" s="15">
        <v>1</v>
      </c>
      <c r="H40" s="15" t="s">
        <v>101</v>
      </c>
      <c r="I40" s="15" t="s">
        <v>27</v>
      </c>
      <c r="J40" s="23">
        <v>77.87</v>
      </c>
      <c r="K40" s="23">
        <v>96.2</v>
      </c>
      <c r="L40" s="25">
        <f t="shared" ref="L40:L42" si="3">J40*0.4+K40*0.6</f>
        <v>88.868</v>
      </c>
    </row>
    <row r="41" s="1" customFormat="1" ht="33.75" customHeight="1" spans="2:12">
      <c r="B41" s="15">
        <v>39</v>
      </c>
      <c r="C41" s="15"/>
      <c r="D41" s="15"/>
      <c r="E41" s="18" t="s">
        <v>102</v>
      </c>
      <c r="F41" s="15" t="s">
        <v>103</v>
      </c>
      <c r="G41" s="15">
        <v>1</v>
      </c>
      <c r="H41" s="15" t="s">
        <v>104</v>
      </c>
      <c r="I41" s="15" t="s">
        <v>27</v>
      </c>
      <c r="J41" s="23">
        <v>82.31</v>
      </c>
      <c r="K41" s="23">
        <v>97.67</v>
      </c>
      <c r="L41" s="25">
        <f t="shared" si="3"/>
        <v>91.526</v>
      </c>
    </row>
    <row r="42" s="1" customFormat="1" ht="33.75" customHeight="1" spans="2:12">
      <c r="B42" s="15">
        <v>40</v>
      </c>
      <c r="C42" s="15"/>
      <c r="D42" s="15"/>
      <c r="E42" s="18" t="s">
        <v>105</v>
      </c>
      <c r="F42" s="15" t="s">
        <v>106</v>
      </c>
      <c r="G42" s="15">
        <v>1</v>
      </c>
      <c r="H42" s="15" t="s">
        <v>107</v>
      </c>
      <c r="I42" s="15" t="s">
        <v>17</v>
      </c>
      <c r="J42" s="23">
        <v>86.42</v>
      </c>
      <c r="K42" s="23">
        <v>62.5</v>
      </c>
      <c r="L42" s="25">
        <f t="shared" si="3"/>
        <v>72.068</v>
      </c>
    </row>
    <row r="43" s="1" customFormat="1" ht="28" customHeight="1" spans="2:12">
      <c r="B43" s="15">
        <v>41</v>
      </c>
      <c r="C43" s="18" t="s">
        <v>108</v>
      </c>
      <c r="D43" s="15" t="s">
        <v>13</v>
      </c>
      <c r="E43" s="15" t="s">
        <v>109</v>
      </c>
      <c r="F43" s="15" t="s">
        <v>110</v>
      </c>
      <c r="G43" s="15">
        <v>1</v>
      </c>
      <c r="H43" s="15" t="s">
        <v>111</v>
      </c>
      <c r="I43" s="15" t="s">
        <v>27</v>
      </c>
      <c r="J43" s="23">
        <v>86.25</v>
      </c>
      <c r="K43" s="24"/>
      <c r="L43" s="25">
        <f t="shared" ref="L43:L47" si="4">J43</f>
        <v>86.25</v>
      </c>
    </row>
    <row r="44" s="1" customFormat="1" ht="28" customHeight="1" spans="2:12">
      <c r="B44" s="15">
        <v>42</v>
      </c>
      <c r="C44" s="15"/>
      <c r="D44" s="15"/>
      <c r="E44" s="15" t="s">
        <v>112</v>
      </c>
      <c r="F44" s="15" t="s">
        <v>113</v>
      </c>
      <c r="G44" s="15">
        <v>1</v>
      </c>
      <c r="H44" s="15" t="s">
        <v>114</v>
      </c>
      <c r="I44" s="15" t="s">
        <v>17</v>
      </c>
      <c r="J44" s="23">
        <v>86.7</v>
      </c>
      <c r="K44" s="24"/>
      <c r="L44" s="25">
        <f t="shared" si="4"/>
        <v>86.7</v>
      </c>
    </row>
    <row r="45" s="1" customFormat="1" ht="28" customHeight="1" spans="2:12">
      <c r="B45" s="15">
        <v>43</v>
      </c>
      <c r="C45" s="15"/>
      <c r="D45" s="15"/>
      <c r="E45" s="15" t="s">
        <v>115</v>
      </c>
      <c r="F45" s="15" t="s">
        <v>116</v>
      </c>
      <c r="G45" s="15">
        <v>1</v>
      </c>
      <c r="H45" s="15" t="s">
        <v>117</v>
      </c>
      <c r="I45" s="15" t="s">
        <v>17</v>
      </c>
      <c r="J45" s="23">
        <v>85.92</v>
      </c>
      <c r="K45" s="24"/>
      <c r="L45" s="25">
        <f t="shared" si="4"/>
        <v>85.92</v>
      </c>
    </row>
    <row r="46" s="1" customFormat="1" ht="28" customHeight="1" spans="2:12">
      <c r="B46" s="15">
        <v>44</v>
      </c>
      <c r="C46" s="15"/>
      <c r="D46" s="15"/>
      <c r="E46" s="15" t="s">
        <v>118</v>
      </c>
      <c r="F46" s="15" t="s">
        <v>119</v>
      </c>
      <c r="G46" s="15">
        <v>1</v>
      </c>
      <c r="H46" s="15" t="s">
        <v>120</v>
      </c>
      <c r="I46" s="15" t="s">
        <v>17</v>
      </c>
      <c r="J46" s="23">
        <v>88.22</v>
      </c>
      <c r="K46" s="24"/>
      <c r="L46" s="25">
        <f t="shared" si="4"/>
        <v>88.22</v>
      </c>
    </row>
    <row r="47" s="1" customFormat="1" ht="28" customHeight="1" spans="2:12">
      <c r="B47" s="15">
        <v>45</v>
      </c>
      <c r="C47" s="15"/>
      <c r="D47" s="15"/>
      <c r="E47" s="15" t="s">
        <v>121</v>
      </c>
      <c r="F47" s="15" t="s">
        <v>122</v>
      </c>
      <c r="G47" s="15">
        <v>1</v>
      </c>
      <c r="H47" s="15" t="s">
        <v>123</v>
      </c>
      <c r="I47" s="15" t="s">
        <v>17</v>
      </c>
      <c r="J47" s="23">
        <v>88.15</v>
      </c>
      <c r="K47" s="24"/>
      <c r="L47" s="25">
        <f t="shared" si="4"/>
        <v>88.15</v>
      </c>
    </row>
    <row r="48" s="3" customFormat="1" ht="33.75" customHeight="1" spans="2:12">
      <c r="B48" s="15">
        <v>46</v>
      </c>
      <c r="C48" s="15"/>
      <c r="D48" s="15"/>
      <c r="E48" s="18" t="s">
        <v>124</v>
      </c>
      <c r="F48" s="15" t="s">
        <v>125</v>
      </c>
      <c r="G48" s="15">
        <v>1</v>
      </c>
      <c r="H48" s="15" t="s">
        <v>126</v>
      </c>
      <c r="I48" s="15" t="s">
        <v>27</v>
      </c>
      <c r="J48" s="23">
        <v>83</v>
      </c>
      <c r="K48" s="23">
        <v>91.45</v>
      </c>
      <c r="L48" s="25">
        <f>J48*0.4+K48*0.6</f>
        <v>88.07</v>
      </c>
    </row>
    <row r="49" s="1" customFormat="1" ht="33.75" customHeight="1" spans="2:12">
      <c r="B49" s="15">
        <v>47</v>
      </c>
      <c r="C49" s="15"/>
      <c r="D49" s="15"/>
      <c r="E49" s="18" t="s">
        <v>127</v>
      </c>
      <c r="F49" s="15" t="s">
        <v>128</v>
      </c>
      <c r="G49" s="15">
        <v>1</v>
      </c>
      <c r="H49" s="15" t="s">
        <v>129</v>
      </c>
      <c r="I49" s="15" t="s">
        <v>17</v>
      </c>
      <c r="J49" s="23">
        <v>84.8</v>
      </c>
      <c r="K49" s="23">
        <v>86.53</v>
      </c>
      <c r="L49" s="25">
        <f>J49*0.4+K49*0.6</f>
        <v>85.838</v>
      </c>
    </row>
    <row r="50" s="1" customFormat="1" ht="65" customHeight="1" spans="2:12">
      <c r="B50" s="21" t="s">
        <v>130</v>
      </c>
      <c r="C50" s="21"/>
      <c r="D50" s="21"/>
      <c r="E50" s="21"/>
      <c r="F50" s="21"/>
      <c r="G50" s="21"/>
      <c r="H50" s="21"/>
      <c r="I50" s="21"/>
      <c r="J50" s="21"/>
      <c r="K50" s="21"/>
      <c r="L50" s="21"/>
    </row>
  </sheetData>
  <mergeCells count="30">
    <mergeCell ref="B1:L1"/>
    <mergeCell ref="B50:L50"/>
    <mergeCell ref="C3:C11"/>
    <mergeCell ref="C12:C16"/>
    <mergeCell ref="C17:C21"/>
    <mergeCell ref="C22:C42"/>
    <mergeCell ref="C43:C49"/>
    <mergeCell ref="D3:D11"/>
    <mergeCell ref="D12:D16"/>
    <mergeCell ref="D17:D21"/>
    <mergeCell ref="D22:D42"/>
    <mergeCell ref="D43:D49"/>
    <mergeCell ref="E8:E9"/>
    <mergeCell ref="E14:E15"/>
    <mergeCell ref="E22:E24"/>
    <mergeCell ref="E25:E28"/>
    <mergeCell ref="E29:E32"/>
    <mergeCell ref="E36:E37"/>
    <mergeCell ref="F8:F9"/>
    <mergeCell ref="F14:F15"/>
    <mergeCell ref="F22:F24"/>
    <mergeCell ref="F25:F28"/>
    <mergeCell ref="F29:F32"/>
    <mergeCell ref="F36:F37"/>
    <mergeCell ref="G8:G9"/>
    <mergeCell ref="G14:G15"/>
    <mergeCell ref="G22:G24"/>
    <mergeCell ref="G25:G28"/>
    <mergeCell ref="G29:G32"/>
    <mergeCell ref="G36:G37"/>
  </mergeCells>
  <conditionalFormatting sqref="J2:L2">
    <cfRule type="duplicateValues" dxfId="0" priority="34" stopIfTrue="1"/>
  </conditionalFormatting>
  <dataValidations count="1">
    <dataValidation allowBlank="1" showInputMessage="1" showErrorMessage="1" sqref="D2 D3 D4 E4 D5 E5 D6 E6 D7 D10 D11 D12 D13 E13 D14 E14 D15 E15 D16 D17 E17 D18 D19 D20 E20 D21 D33 D34 D35 D38 E38 D39 D40 E40 D41 E41 D42 E42 D43 D44 E44 F44 G44 D45 D46 E46 D47 E47 D48 E48 D49 D8:D9 D22:D24 D25:D28 D29:D32 D36:D37 E8:E9 E25:E28 E29:E32"/>
  </dataValidations>
  <pageMargins left="0.432638888888889" right="0.472222222222222" top="0.511805555555556" bottom="0.511805555555556" header="0.5" footer="0.5"/>
  <pageSetup paperSize="9" scale="76" fitToHeight="0" orientation="portrait" horizontalDpi="600"/>
  <headerFooter/>
  <rowBreaks count="2" manualBreakCount="2">
    <brk id="21" max="16383" man="1"/>
    <brk id="50" max="16383" man="1"/>
  </rowBreaks>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资格复审入围人员名单及考试综合成绩（共 47 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湘江</cp:lastModifiedBy>
  <dcterms:created xsi:type="dcterms:W3CDTF">2011-11-15T15:29:00Z</dcterms:created>
  <cp:lastPrinted>2022-05-26T10:04:00Z</cp:lastPrinted>
  <dcterms:modified xsi:type="dcterms:W3CDTF">2022-06-06T10:45:48Z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B8C43A0C1DE0428684920DC751FDF3A5</vt:lpwstr>
  </property>
</Properties>
</file>