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3" sheetId="2" state="hidden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<sst xmlns="http://schemas.openxmlformats.org/spreadsheetml/2006/main" count="47" uniqueCount="46">
  <si>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附件2</t>
  </si>
  <si>
    <t>习水县2022年公开遴选社区卫生服务中心事业人员报名表</t>
  </si>
  <si>
    <t>姓名</t>
  </si>
  <si>
    <t>张三</t>
  </si>
  <si>
    <t>性别</t>
  </si>
  <si>
    <t>民族</t>
  </si>
  <si>
    <t>汉</t>
  </si>
  <si>
    <t>照 片</t>
  </si>
  <si>
    <t>籍贯</t>
  </si>
  <si>
    <t>贵州习水县</t>
  </si>
  <si>
    <t>编制</t>
  </si>
  <si>
    <t>专业技术</t>
  </si>
  <si>
    <t>健康状况</t>
  </si>
  <si>
    <t>健康</t>
  </si>
  <si>
    <t>入党
时间</t>
  </si>
  <si>
    <t>无</t>
  </si>
  <si>
    <t>参加工作
时间</t>
  </si>
  <si>
    <t>2016.08</t>
  </si>
  <si>
    <t>出生年月</t>
  </si>
  <si>
    <t>身份证号码</t>
  </si>
  <si>
    <t>522132********2632</t>
  </si>
  <si>
    <t>联系电话</t>
  </si>
  <si>
    <t>150****3690</t>
  </si>
  <si>
    <t>学历</t>
  </si>
  <si>
    <t>全日制大专</t>
  </si>
  <si>
    <t>专业</t>
  </si>
  <si>
    <t>临床医学</t>
  </si>
  <si>
    <t>报考单位+职位代码</t>
  </si>
  <si>
    <t>报考单位
及职位</t>
  </si>
  <si>
    <t>奖惩情况</t>
  </si>
  <si>
    <t>近三年年度考核</t>
  </si>
  <si>
    <t>2017年度考核为合格、2018年度考核为合格、2019年度考核为优秀</t>
  </si>
  <si>
    <t>现工作单位及职务</t>
  </si>
  <si>
    <t>习水县二郎镇卫生院任住院医师</t>
  </si>
  <si>
    <t>个
人
简
历</t>
  </si>
  <si>
    <t>2013.09--2016.07  山东协和学院医学院临床医学系临床医学专业学习。                                                                              2015年06月15日至2016年04月15日在潍坊市市立医院任实习队长。
2016年08月至今在习水县二郎镇卫生院任住院医师。
2017年11月取得执业助理医师资格证。
2018年03月取得全科医师资格证。</t>
  </si>
  <si>
    <t xml:space="preserve">                                               考生签名：               </t>
  </si>
  <si>
    <t>选调单位审核意见</t>
  </si>
  <si>
    <t>审核人签名：</t>
  </si>
  <si>
    <t xml:space="preserve">年    月    日  </t>
  </si>
  <si>
    <r>
      <t xml:space="preserve">  注：</t>
    </r>
    <r>
      <rPr>
        <sz val="10"/>
        <rFont val="宋体"/>
        <family val="0"/>
      </rPr>
      <t>不得修改报名表格式，表中黄色部分自动生成，蓝色部分菜单选择。</t>
    </r>
  </si>
  <si>
    <t>单位代码</t>
  </si>
  <si>
    <t>遴选单位</t>
  </si>
  <si>
    <t>习水县杉王街道社区卫生服务中心主任</t>
  </si>
  <si>
    <t>习水县杉王街道社区卫生服务中心副主任</t>
  </si>
  <si>
    <t>习水县马临街道社区卫生服务中心副主任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</si>
</sst>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10"/>
      <name val="黑体"/>
      <family val="3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楷体"/>
      <family val="3"/>
    </font>
    <font>
      <b/>
      <sz val="11"/>
      <name val="楷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 applyProtection="1">
      <alignment horizontal="left" vertical="center" wrapText="1"/>
      <protection hidden="1"/>
    </xf>
    <xf numFmtId="0" fontId="9" fillId="34" borderId="16" xfId="0" applyFont="1" applyFill="1" applyBorder="1" applyAlignment="1" applyProtection="1">
      <alignment horizontal="left" vertical="center" wrapText="1"/>
      <protection hidden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2</xdr:row>
      <xdr:rowOff>19050</xdr:rowOff>
    </xdr:from>
    <xdr:to>
      <xdr:col>7</xdr:col>
      <xdr:colOff>1123950</xdr:colOff>
      <xdr:row>4</xdr:row>
      <xdr:rowOff>495300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8650"/>
          <a:ext cx="1076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5" zoomScaleSheetLayoutView="115" workbookViewId="0" topLeftCell="A1">
      <selection activeCell="G6" sqref="G6:H6"/>
    </sheetView>
  </sheetViews>
  <sheetFormatPr defaultColWidth="9.00390625" defaultRowHeight="14.25"/>
  <cols>
    <col min="1" max="1" width="6.50390625" style="0" customWidth="1"/>
    <col min="2" max="3" width="6.00390625" style="0" customWidth="1"/>
    <col min="4" max="4" width="9.875" style="0" customWidth="1"/>
    <col min="5" max="5" width="12.00390625" style="0" customWidth="1"/>
    <col min="6" max="6" width="9.50390625" style="0" customWidth="1"/>
    <col min="7" max="7" width="9.625" style="0" customWidth="1"/>
    <col min="8" max="8" width="15.50390625" style="0" customWidth="1"/>
  </cols>
  <sheetData>
    <row r="1" spans="1:8" ht="18.75">
      <c r="A1" s="4" t="s">
        <v>0</v>
      </c>
      <c r="B1" s="4"/>
      <c r="C1" s="5"/>
      <c r="D1" s="5"/>
      <c r="E1" s="5"/>
      <c r="F1" s="5"/>
      <c r="G1" s="5"/>
      <c r="H1" s="6" t="e">
        <f>IF(D6&lt;&gt;"",IF(LOOKUP((LEFT(D6,1)*7+MID(D6,2,1)*9+MID(D6,3,1)*10+MID(D6,4,1)*5+MID(D6,5,1)*8+MID(D6,6,1)*4+MID(D6,7,1)*2+MID(D6,8,1)+MID(D6,9,1)*6+MID(D6,10,1)*3+MID(D6,11,1)*7+MID(D6,12,1)*9+MID(D6,13,1)*10+MID(D6,14,1)*5+MID(D6,15,1)*8+MID(D6,16,1)*4+MID(D6,17,1)*2)-ROUNDDOWN((LEFT(D6,1)*7+MID(D6,2,1)*9+MID(D6,3,1)*10+MID(D6,4,1)*5+MID(D6,5,1)*8+MID(D6,6,1)*4+MID(D6,7,1)*2+MID(D6,8,1)+MID(D6,9,1)*6+MID(D6,10,1)*3+MID(D6,11,1)*7+MID(D6,12,1)*9+MID(D6,13,1)*10+MID(D6,14,1)*5+MID(D6,15,1)*8+MID(D6,16,1)*4+MID(D6,17,1)*2)/11,0)*11,{0,1,2,3,4,5,6,7,8,9,10},{"1","0","x","9","8","7","6","5","4","3","2"})=RIGHT(D6,1),"","身份证号错误！"),"")</f>
        <v>#VALUE!</v>
      </c>
    </row>
    <row r="2" spans="1:8" ht="29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41.25" customHeight="1">
      <c r="A3" s="8" t="s">
        <v>2</v>
      </c>
      <c r="B3" s="9" t="s">
        <v>3</v>
      </c>
      <c r="C3" s="9"/>
      <c r="D3" s="10" t="s">
        <v>4</v>
      </c>
      <c r="E3" s="11" t="str">
        <f>IF(D6="","",IF(MOD(RIGHT(LEFT(D6,17)),2),"男","女"))</f>
        <v>男</v>
      </c>
      <c r="F3" s="10" t="s">
        <v>5</v>
      </c>
      <c r="G3" s="12" t="s">
        <v>6</v>
      </c>
      <c r="H3" s="13" t="s">
        <v>7</v>
      </c>
    </row>
    <row r="4" spans="1:8" ht="41.25" customHeight="1">
      <c r="A4" s="14" t="s">
        <v>8</v>
      </c>
      <c r="B4" s="15" t="s">
        <v>9</v>
      </c>
      <c r="C4" s="16"/>
      <c r="D4" s="17" t="s">
        <v>10</v>
      </c>
      <c r="E4" s="18" t="s">
        <v>11</v>
      </c>
      <c r="F4" s="17" t="s">
        <v>12</v>
      </c>
      <c r="G4" s="19" t="s">
        <v>13</v>
      </c>
      <c r="H4" s="20"/>
    </row>
    <row r="5" spans="1:8" ht="41.25" customHeight="1">
      <c r="A5" s="14" t="s">
        <v>14</v>
      </c>
      <c r="B5" s="21" t="s">
        <v>15</v>
      </c>
      <c r="C5" s="21"/>
      <c r="D5" s="17" t="s">
        <v>16</v>
      </c>
      <c r="E5" s="22" t="s">
        <v>17</v>
      </c>
      <c r="F5" s="17" t="s">
        <v>18</v>
      </c>
      <c r="G5" s="23" t="str">
        <f>MID(D6,7,4)&amp;"."&amp;MID(D6,11,2)</f>
        <v>****.**</v>
      </c>
      <c r="H5" s="20"/>
    </row>
    <row r="6" spans="1:8" ht="28.5" customHeight="1">
      <c r="A6" s="14" t="s">
        <v>19</v>
      </c>
      <c r="B6" s="17"/>
      <c r="C6" s="17"/>
      <c r="D6" s="22" t="s">
        <v>20</v>
      </c>
      <c r="E6" s="22"/>
      <c r="F6" s="17" t="s">
        <v>21</v>
      </c>
      <c r="G6" s="19" t="s">
        <v>22</v>
      </c>
      <c r="H6" s="24"/>
    </row>
    <row r="7" spans="1:8" ht="28.5" customHeight="1">
      <c r="A7" s="14" t="s">
        <v>23</v>
      </c>
      <c r="B7" s="25" t="s">
        <v>24</v>
      </c>
      <c r="C7" s="25"/>
      <c r="D7" s="25"/>
      <c r="E7" s="26" t="s">
        <v>25</v>
      </c>
      <c r="F7" s="27" t="s">
        <v>26</v>
      </c>
      <c r="G7" s="27"/>
      <c r="H7" s="28"/>
    </row>
    <row r="8" spans="1:8" ht="28.5" customHeight="1">
      <c r="A8" s="14" t="s">
        <v>27</v>
      </c>
      <c r="B8" s="17"/>
      <c r="C8" s="17"/>
      <c r="D8" s="18">
        <v>22060201</v>
      </c>
      <c r="E8" s="26" t="s">
        <v>28</v>
      </c>
      <c r="F8" s="29" t="str">
        <f>IF(D8="","",VLOOKUP(D8,Sheet3!$A$2:$B$4,2,0))</f>
        <v>习水县马临街道社区卫生服务中心副主任</v>
      </c>
      <c r="G8" s="29"/>
      <c r="H8" s="30"/>
    </row>
    <row r="9" spans="1:8" ht="28.5" customHeight="1">
      <c r="A9" s="14" t="s">
        <v>29</v>
      </c>
      <c r="B9" s="17"/>
      <c r="C9" s="17"/>
      <c r="D9" s="19" t="s">
        <v>15</v>
      </c>
      <c r="E9" s="19"/>
      <c r="F9" s="19"/>
      <c r="G9" s="19"/>
      <c r="H9" s="24"/>
    </row>
    <row r="10" spans="1:8" ht="28.5" customHeight="1">
      <c r="A10" s="14" t="s">
        <v>30</v>
      </c>
      <c r="B10" s="17"/>
      <c r="C10" s="17"/>
      <c r="D10" s="19" t="s">
        <v>31</v>
      </c>
      <c r="E10" s="19"/>
      <c r="F10" s="19"/>
      <c r="G10" s="19"/>
      <c r="H10" s="24"/>
    </row>
    <row r="11" spans="1:8" ht="28.5" customHeight="1">
      <c r="A11" s="14" t="s">
        <v>32</v>
      </c>
      <c r="B11" s="17"/>
      <c r="C11" s="17"/>
      <c r="D11" s="31" t="s">
        <v>33</v>
      </c>
      <c r="E11" s="32"/>
      <c r="F11" s="32"/>
      <c r="G11" s="32"/>
      <c r="H11" s="33"/>
    </row>
    <row r="12" spans="1:8" ht="216" customHeight="1">
      <c r="A12" s="14" t="s">
        <v>34</v>
      </c>
      <c r="B12" s="34" t="s">
        <v>35</v>
      </c>
      <c r="C12" s="35"/>
      <c r="D12" s="35"/>
      <c r="E12" s="35"/>
      <c r="F12" s="35"/>
      <c r="G12" s="35"/>
      <c r="H12" s="36"/>
    </row>
    <row r="13" spans="1:8" ht="36.75" customHeight="1">
      <c r="A13" s="37" t="s">
        <v>36</v>
      </c>
      <c r="B13" s="38"/>
      <c r="C13" s="38"/>
      <c r="D13" s="38"/>
      <c r="E13" s="38"/>
      <c r="F13" s="38"/>
      <c r="G13" s="38"/>
      <c r="H13" s="39"/>
    </row>
    <row r="14" spans="1:8" ht="67.5" customHeight="1">
      <c r="A14" s="40" t="s">
        <v>37</v>
      </c>
      <c r="B14" s="41"/>
      <c r="C14" s="42"/>
      <c r="D14" s="43"/>
      <c r="E14" s="43"/>
      <c r="F14" s="43"/>
      <c r="G14" s="43"/>
      <c r="H14" s="44"/>
    </row>
    <row r="15" spans="1:8" ht="18.75" customHeight="1">
      <c r="A15" s="40"/>
      <c r="B15" s="41"/>
      <c r="C15" s="45"/>
      <c r="D15" s="45"/>
      <c r="E15" s="45"/>
      <c r="F15" s="46" t="s">
        <v>38</v>
      </c>
      <c r="G15" s="46"/>
      <c r="H15" s="47"/>
    </row>
    <row r="16" spans="1:8" ht="18.75" customHeight="1">
      <c r="A16" s="48"/>
      <c r="B16" s="49"/>
      <c r="C16" s="50"/>
      <c r="D16" s="50"/>
      <c r="E16" s="50"/>
      <c r="F16" s="50"/>
      <c r="G16" s="51" t="s">
        <v>39</v>
      </c>
      <c r="H16" s="52"/>
    </row>
    <row r="17" spans="1:8" ht="14.25">
      <c r="A17" s="53" t="s">
        <v>40</v>
      </c>
      <c r="B17" s="54"/>
      <c r="C17" s="54"/>
      <c r="D17" s="54"/>
      <c r="E17" s="54"/>
      <c r="F17" s="54"/>
      <c r="G17" s="54"/>
      <c r="H17" s="54"/>
    </row>
  </sheetData>
  <sheetProtection/>
  <mergeCells count="28">
    <mergeCell ref="A1:B1"/>
    <mergeCell ref="A2:H2"/>
    <mergeCell ref="B3:C3"/>
    <mergeCell ref="B4:C4"/>
    <mergeCell ref="B5:C5"/>
    <mergeCell ref="A6:C6"/>
    <mergeCell ref="D6:E6"/>
    <mergeCell ref="G6:H6"/>
    <mergeCell ref="B7:D7"/>
    <mergeCell ref="F7:H7"/>
    <mergeCell ref="A8:C8"/>
    <mergeCell ref="F8:H8"/>
    <mergeCell ref="A9:C9"/>
    <mergeCell ref="D9:H9"/>
    <mergeCell ref="A10:C10"/>
    <mergeCell ref="D10:H10"/>
    <mergeCell ref="A11:C11"/>
    <mergeCell ref="D11:H11"/>
    <mergeCell ref="B12:H12"/>
    <mergeCell ref="A13:H13"/>
    <mergeCell ref="C14:H14"/>
    <mergeCell ref="C15:E15"/>
    <mergeCell ref="F15:G15"/>
    <mergeCell ref="C16:F16"/>
    <mergeCell ref="G16:H16"/>
    <mergeCell ref="A17:H17"/>
    <mergeCell ref="H3:H5"/>
    <mergeCell ref="A14:B16"/>
  </mergeCells>
  <dataValidations count="3">
    <dataValidation type="list" allowBlank="1" showInputMessage="1" showErrorMessage="1" sqref="E4">
      <formula1>"公务员,参公人员,事业管理,专业技术,机关工勤,事业工勤"</formula1>
    </dataValidation>
    <dataValidation type="list" allowBlank="1" showInputMessage="1" showErrorMessage="1" sqref="B7:D7">
      <formula1>"硕士研究生,研究生,全日制本科,在职本科,全日制大专,在职大专,全日制中专,在职中专"</formula1>
    </dataValidation>
    <dataValidation type="list" allowBlank="1" showInputMessage="1" showErrorMessage="1" sqref="D8">
      <formula1>"22060101,22060102,22060201"</formula1>
    </dataValidation>
  </dataValidations>
  <printOptions horizontalCentered="1"/>
  <pageMargins left="0.9842519685039371" right="0.9842519685039371" top="0.8661417322834646" bottom="0.5905511811023623" header="0.5118110236220472" footer="0.5118110236220472"/>
  <pageSetup blackAndWhite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4.25"/>
  <cols>
    <col min="2" max="2" width="40.50390625" style="0" customWidth="1"/>
  </cols>
  <sheetData>
    <row r="1" spans="1:2" ht="14.25">
      <c r="A1" s="1" t="s">
        <v>41</v>
      </c>
      <c r="B1" s="1" t="s">
        <v>42</v>
      </c>
    </row>
    <row r="2" spans="1:2" ht="14.25">
      <c r="A2" s="2">
        <v>22060101</v>
      </c>
      <c r="B2" s="3" t="s">
        <v>43</v>
      </c>
    </row>
    <row r="3" spans="1:2" ht="14.25">
      <c r="A3" s="2">
        <v>22060102</v>
      </c>
      <c r="B3" s="3" t="s">
        <v>44</v>
      </c>
    </row>
    <row r="4" spans="1:2" ht="14.25">
      <c r="A4" s="2">
        <v>22060201</v>
      </c>
      <c r="B4" s="3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7" sqref="D3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阿尔卡多</cp:lastModifiedBy>
  <cp:lastPrinted>2022-01-04T01:10:56Z</cp:lastPrinted>
  <dcterms:created xsi:type="dcterms:W3CDTF">2020-09-15T08:45:15Z</dcterms:created>
  <dcterms:modified xsi:type="dcterms:W3CDTF">2022-06-01T08:26:20Z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20FADAE7D2CC453F822670A09DD4CBC6</vt:lpwstr>
  </property>
</Properties>
</file>