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815" windowHeight="7260"/>
  </bookViews>
  <sheets>
    <sheet name="综合成绩汇总表" sheetId="6" r:id="rId1"/>
  </sheets>
  <definedNames>
    <definedName name="_xlnm._FilterDatabase" localSheetId="0" hidden="1">综合成绩汇总表!$A$3:$K$76</definedName>
    <definedName name="_xlnm.Print_Titles" localSheetId="0">综合成绩汇总表!$2:$3</definedName>
  </definedNames>
  <calcPr calcId="125725"/>
</workbook>
</file>

<file path=xl/calcChain.xml><?xml version="1.0" encoding="utf-8"?>
<calcChain xmlns="http://schemas.openxmlformats.org/spreadsheetml/2006/main">
  <c r="I76" i="6"/>
  <c r="H76"/>
  <c r="F76"/>
  <c r="I75"/>
  <c r="H75"/>
  <c r="F75"/>
  <c r="I74"/>
  <c r="H74"/>
  <c r="F74"/>
  <c r="I73"/>
  <c r="H73"/>
  <c r="F73"/>
  <c r="I72"/>
  <c r="H72"/>
  <c r="F72"/>
  <c r="I71"/>
  <c r="H71"/>
  <c r="F71"/>
  <c r="I70"/>
  <c r="H70"/>
  <c r="F70"/>
  <c r="I69"/>
  <c r="H69"/>
  <c r="F69"/>
  <c r="I68"/>
  <c r="H68"/>
  <c r="F68"/>
  <c r="I67"/>
  <c r="H67"/>
  <c r="F67"/>
  <c r="I66"/>
  <c r="H66"/>
  <c r="F66"/>
  <c r="I65"/>
  <c r="H65"/>
  <c r="F65"/>
  <c r="I64"/>
  <c r="H64"/>
  <c r="F64"/>
  <c r="I63"/>
  <c r="H63"/>
  <c r="F63"/>
  <c r="I62"/>
  <c r="H62"/>
  <c r="F62"/>
  <c r="I61"/>
  <c r="H61"/>
  <c r="F61"/>
  <c r="I60"/>
  <c r="H60"/>
  <c r="F60"/>
  <c r="I59"/>
  <c r="H59"/>
  <c r="F59"/>
  <c r="I58"/>
  <c r="H58"/>
  <c r="F58"/>
  <c r="I57"/>
  <c r="H57"/>
  <c r="F57"/>
  <c r="I56"/>
  <c r="H56"/>
  <c r="F56"/>
  <c r="I55"/>
  <c r="H55"/>
  <c r="F55"/>
  <c r="I54"/>
  <c r="H54"/>
  <c r="F54"/>
  <c r="I53"/>
  <c r="H53"/>
  <c r="F53"/>
  <c r="I52"/>
  <c r="H52"/>
  <c r="F52"/>
  <c r="I51"/>
  <c r="H51"/>
  <c r="F51"/>
  <c r="I50"/>
  <c r="H50"/>
  <c r="F50"/>
  <c r="I49"/>
  <c r="H49"/>
  <c r="F49"/>
  <c r="I48"/>
  <c r="H48"/>
  <c r="F48"/>
  <c r="I47"/>
  <c r="H47"/>
  <c r="F47"/>
  <c r="I46"/>
  <c r="H46"/>
  <c r="F46"/>
  <c r="I45"/>
  <c r="H45"/>
  <c r="F45"/>
  <c r="I44"/>
  <c r="H44"/>
  <c r="F44"/>
  <c r="I43"/>
  <c r="H43"/>
  <c r="F43"/>
  <c r="I42"/>
  <c r="H42"/>
  <c r="F42"/>
  <c r="I41"/>
  <c r="H41"/>
  <c r="F41"/>
  <c r="I40"/>
  <c r="H40"/>
  <c r="F40"/>
  <c r="I39"/>
  <c r="H39"/>
  <c r="F39"/>
  <c r="I38"/>
  <c r="H38"/>
  <c r="F38"/>
  <c r="I37"/>
  <c r="H37"/>
  <c r="F37"/>
  <c r="I36"/>
  <c r="H36"/>
  <c r="F36"/>
  <c r="I35"/>
  <c r="H35"/>
  <c r="F35"/>
  <c r="I34"/>
  <c r="H34"/>
  <c r="F34"/>
  <c r="I33"/>
  <c r="H33"/>
  <c r="F33"/>
  <c r="I32"/>
  <c r="H32"/>
  <c r="F32"/>
  <c r="I31"/>
  <c r="H31"/>
  <c r="F31"/>
  <c r="I30"/>
  <c r="H30"/>
  <c r="F30"/>
  <c r="I29"/>
  <c r="H29"/>
  <c r="F29"/>
  <c r="I28"/>
  <c r="H28"/>
  <c r="F28"/>
  <c r="I27"/>
  <c r="H27"/>
  <c r="F27"/>
  <c r="I26"/>
  <c r="H26"/>
  <c r="F26"/>
  <c r="I25"/>
  <c r="H25"/>
  <c r="F25"/>
  <c r="I24"/>
  <c r="H24"/>
  <c r="F24"/>
  <c r="I23"/>
  <c r="H23"/>
  <c r="F23"/>
  <c r="I22"/>
  <c r="H22"/>
  <c r="F22"/>
  <c r="I21"/>
  <c r="H21"/>
  <c r="F21"/>
  <c r="I20"/>
  <c r="H20"/>
  <c r="F20"/>
  <c r="I19"/>
  <c r="H19"/>
  <c r="F19"/>
  <c r="I18"/>
  <c r="H18"/>
  <c r="F18"/>
  <c r="I17"/>
  <c r="H17"/>
  <c r="F17"/>
  <c r="I16"/>
  <c r="H16"/>
  <c r="F16"/>
  <c r="I15"/>
  <c r="H15"/>
  <c r="F15"/>
  <c r="I14"/>
  <c r="H14"/>
  <c r="F14"/>
  <c r="I13"/>
  <c r="H13"/>
  <c r="F13"/>
  <c r="I12"/>
  <c r="H12"/>
  <c r="F12"/>
  <c r="I11"/>
  <c r="H11"/>
  <c r="F11"/>
  <c r="I10"/>
  <c r="H10"/>
  <c r="F10"/>
  <c r="I9"/>
  <c r="H9"/>
  <c r="F9"/>
  <c r="I8"/>
  <c r="H8"/>
  <c r="F8"/>
  <c r="I7"/>
  <c r="H7"/>
  <c r="F7"/>
  <c r="I6"/>
  <c r="H6"/>
  <c r="F6"/>
  <c r="I5"/>
  <c r="H5"/>
  <c r="F5"/>
  <c r="I4"/>
  <c r="H4"/>
  <c r="F4"/>
</calcChain>
</file>

<file path=xl/sharedStrings.xml><?xml version="1.0" encoding="utf-8"?>
<sst xmlns="http://schemas.openxmlformats.org/spreadsheetml/2006/main" count="238" uniqueCount="174">
  <si>
    <t>序号</t>
  </si>
  <si>
    <t>报考岗位</t>
  </si>
  <si>
    <t>准考证号</t>
  </si>
  <si>
    <t>姓名</t>
  </si>
  <si>
    <t>面试成绩</t>
  </si>
  <si>
    <t>备注</t>
  </si>
  <si>
    <t>0102-临床医生2(临高县人民医院)</t>
  </si>
  <si>
    <t>202205080217</t>
  </si>
  <si>
    <t>黄尚帆</t>
  </si>
  <si>
    <t>202205080130</t>
  </si>
  <si>
    <t>王丹</t>
  </si>
  <si>
    <t>202205080112</t>
  </si>
  <si>
    <t>陈锐</t>
  </si>
  <si>
    <t>202205080209</t>
  </si>
  <si>
    <t>王小妹</t>
  </si>
  <si>
    <t>202205080202</t>
  </si>
  <si>
    <t>莫光政</t>
  </si>
  <si>
    <t>202205080103</t>
  </si>
  <si>
    <t>王青青</t>
  </si>
  <si>
    <t>202205080207</t>
  </si>
  <si>
    <t>王贺田</t>
  </si>
  <si>
    <t>202205080109</t>
  </si>
  <si>
    <t>陈丽红</t>
  </si>
  <si>
    <t>202205080204</t>
  </si>
  <si>
    <t>陈雅丹</t>
  </si>
  <si>
    <t>202205080222</t>
  </si>
  <si>
    <t>莫挺吉</t>
  </si>
  <si>
    <t>202205080301</t>
  </si>
  <si>
    <t>郑宪科</t>
  </si>
  <si>
    <t>202205080229</t>
  </si>
  <si>
    <t>王鱼乃</t>
  </si>
  <si>
    <t>202205080302</t>
  </si>
  <si>
    <t>李永强</t>
  </si>
  <si>
    <t>202205080123</t>
  </si>
  <si>
    <t>刘尧</t>
  </si>
  <si>
    <t>202205080121</t>
  </si>
  <si>
    <t>李月柳</t>
  </si>
  <si>
    <t>202205080111</t>
  </si>
  <si>
    <t>王鹏飞</t>
  </si>
  <si>
    <t>202205080224</t>
  </si>
  <si>
    <t>王在波</t>
  </si>
  <si>
    <t>202205080304</t>
  </si>
  <si>
    <t>陈海燕</t>
  </si>
  <si>
    <t>202205080102</t>
  </si>
  <si>
    <t>林永明</t>
  </si>
  <si>
    <t>202205080303</t>
  </si>
  <si>
    <t>符宋青</t>
  </si>
  <si>
    <t>202205080125</t>
  </si>
  <si>
    <t>刘芳晓</t>
  </si>
  <si>
    <t>202205080228</t>
  </si>
  <si>
    <t>赵林伟</t>
  </si>
  <si>
    <t>202205080118</t>
  </si>
  <si>
    <t>刘林斌</t>
  </si>
  <si>
    <t>202205080225</t>
  </si>
  <si>
    <t>杨伟</t>
  </si>
  <si>
    <t>202205080226</t>
  </si>
  <si>
    <t>肖飞</t>
  </si>
  <si>
    <t>202205080212</t>
  </si>
  <si>
    <t>王信才</t>
  </si>
  <si>
    <t>202205080215</t>
  </si>
  <si>
    <t>许少丽</t>
  </si>
  <si>
    <t>202205080108</t>
  </si>
  <si>
    <t>吴清华</t>
  </si>
  <si>
    <t>202205080114</t>
  </si>
  <si>
    <t>郑小锐</t>
  </si>
  <si>
    <t>202205080113</t>
  </si>
  <si>
    <t>岑爱萍</t>
  </si>
  <si>
    <t>202205080220</t>
  </si>
  <si>
    <t>曾秀英</t>
  </si>
  <si>
    <t>202205080105</t>
  </si>
  <si>
    <t>杨华平</t>
  </si>
  <si>
    <t>202205080203</t>
  </si>
  <si>
    <t>林泽琛</t>
  </si>
  <si>
    <t>202205080218</t>
  </si>
  <si>
    <t>王冬梅</t>
  </si>
  <si>
    <t>202205080120</t>
  </si>
  <si>
    <t>周王威</t>
  </si>
  <si>
    <t>排名</t>
  </si>
  <si>
    <t>0601-临床医生(临城卫生院)</t>
  </si>
  <si>
    <t>202205080513</t>
  </si>
  <si>
    <t>王慧</t>
  </si>
  <si>
    <t>202205080511</t>
  </si>
  <si>
    <t>吴海杰</t>
  </si>
  <si>
    <t>0701-临床医生(博厚中心卫生院)</t>
  </si>
  <si>
    <t>202205080518</t>
  </si>
  <si>
    <t>符丽妹</t>
  </si>
  <si>
    <t>202205080516</t>
  </si>
  <si>
    <t>符秀喜</t>
  </si>
  <si>
    <t>0901-临床医生(新盈中心卫生院)</t>
  </si>
  <si>
    <t>202205080601</t>
  </si>
  <si>
    <t>陈巧敏</t>
  </si>
  <si>
    <t>202205080526</t>
  </si>
  <si>
    <t>王翠华</t>
  </si>
  <si>
    <t>202205080525</t>
  </si>
  <si>
    <t>黄俏依</t>
  </si>
  <si>
    <t>1001-临床医生(调楼中心卫生院)</t>
  </si>
  <si>
    <t>202205080605</t>
  </si>
  <si>
    <t>周蓉</t>
  </si>
  <si>
    <t>202205080604</t>
  </si>
  <si>
    <t>陈宝生</t>
  </si>
  <si>
    <t>202205080608</t>
  </si>
  <si>
    <t>杨坚</t>
  </si>
  <si>
    <t>202205080607</t>
  </si>
  <si>
    <t>陈益瑞</t>
  </si>
  <si>
    <t>1101-临床医生(南宝卫生院)</t>
  </si>
  <si>
    <t>202205080610</t>
  </si>
  <si>
    <t>杜燕灵</t>
  </si>
  <si>
    <t>1201-临床医生(和舍卫生院)</t>
  </si>
  <si>
    <t>202205080612</t>
  </si>
  <si>
    <t>符限群</t>
  </si>
  <si>
    <t>202205080613</t>
  </si>
  <si>
    <t>莫冰冰</t>
  </si>
  <si>
    <t>1601-临床医生(皇桐卫生院)</t>
  </si>
  <si>
    <t>202205080625</t>
  </si>
  <si>
    <t>吴乾先</t>
  </si>
  <si>
    <t>1801-临床医生(美良卫生院)</t>
  </si>
  <si>
    <t>202205080628</t>
  </si>
  <si>
    <t>陈海英</t>
  </si>
  <si>
    <t>202205080627</t>
  </si>
  <si>
    <t>张桂聪</t>
  </si>
  <si>
    <t>1901-临床医生(东英卫生院)</t>
  </si>
  <si>
    <t>202205080631</t>
  </si>
  <si>
    <t>尹桂林</t>
  </si>
  <si>
    <t>0501-临床医生(文澜江卫生院)</t>
  </si>
  <si>
    <t>202205080509</t>
  </si>
  <si>
    <t>席彩美</t>
  </si>
  <si>
    <t>202205080505</t>
  </si>
  <si>
    <t>林如静</t>
  </si>
  <si>
    <t>202205080503</t>
  </si>
  <si>
    <t>陈智聪</t>
  </si>
  <si>
    <t>202205080506</t>
  </si>
  <si>
    <t>王小玉</t>
  </si>
  <si>
    <t>0202-临床医生2(临高县中医院)</t>
  </si>
  <si>
    <t>202205080322</t>
  </si>
  <si>
    <t>吴小萌</t>
  </si>
  <si>
    <t>202205080409</t>
  </si>
  <si>
    <t>秦春雅</t>
  </si>
  <si>
    <t>202205080412</t>
  </si>
  <si>
    <t>吴小娜</t>
  </si>
  <si>
    <t>202205080324</t>
  </si>
  <si>
    <t>林朝东</t>
  </si>
  <si>
    <t>202205080325</t>
  </si>
  <si>
    <t>雷家庄</t>
  </si>
  <si>
    <t>202205080411</t>
  </si>
  <si>
    <t>劳志勇</t>
  </si>
  <si>
    <t>202205080410</t>
  </si>
  <si>
    <t>孙权</t>
  </si>
  <si>
    <t>202205080413</t>
  </si>
  <si>
    <t>曾兰芳</t>
  </si>
  <si>
    <t>0301-临床医生(临高县妇幼保健院)</t>
  </si>
  <si>
    <t>202205080430</t>
  </si>
  <si>
    <t>陈小丽</t>
  </si>
  <si>
    <t>202205080429</t>
  </si>
  <si>
    <t>王作曾</t>
  </si>
  <si>
    <t>202205080427</t>
  </si>
  <si>
    <t>潘珏秀</t>
  </si>
  <si>
    <t>202205080423</t>
  </si>
  <si>
    <t>邓华</t>
  </si>
  <si>
    <t>202205080426</t>
  </si>
  <si>
    <t>邓小娣</t>
  </si>
  <si>
    <t>0103-“县属乡用”医生(临高县人民医院)</t>
  </si>
  <si>
    <t>202205080313</t>
  </si>
  <si>
    <t>王丁姣</t>
  </si>
  <si>
    <t>202205080314</t>
  </si>
  <si>
    <t>余巨麒</t>
  </si>
  <si>
    <t>202205080317</t>
  </si>
  <si>
    <t>王彩玲</t>
  </si>
  <si>
    <t>笔试成绩</t>
  </si>
  <si>
    <t>笔试成绩*60%</t>
  </si>
  <si>
    <t>面试成绩*40%</t>
  </si>
  <si>
    <t>综合成绩</t>
  </si>
  <si>
    <t>面试缺考</t>
  </si>
  <si>
    <t>附件2：</t>
    <phoneticPr fontId="5" type="noConversion"/>
  </si>
  <si>
    <t>临高县2021年公开招聘医疗卫生专业技术人员面试
综合成绩汇总表</t>
    <phoneticPr fontId="5" type="noConversion"/>
  </si>
</sst>
</file>

<file path=xl/styles.xml><?xml version="1.0" encoding="utf-8"?>
<styleSheet xmlns="http://schemas.openxmlformats.org/spreadsheetml/2006/main">
  <numFmts count="3">
    <numFmt numFmtId="176" formatCode="0.00;[Red]0.00"/>
    <numFmt numFmtId="177" formatCode="0.00_);\(0.00\)"/>
    <numFmt numFmtId="178" formatCode="0.00_ "/>
  </numFmts>
  <fonts count="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workbookViewId="0">
      <selection activeCell="L5" sqref="L5"/>
    </sheetView>
  </sheetViews>
  <sheetFormatPr defaultColWidth="13.25" defaultRowHeight="32.1" customHeight="1"/>
  <cols>
    <col min="1" max="1" width="6.375" style="2" customWidth="1"/>
    <col min="2" max="2" width="25" style="3" customWidth="1"/>
    <col min="3" max="3" width="17.625" style="2" customWidth="1"/>
    <col min="4" max="4" width="11.5" style="2" customWidth="1"/>
    <col min="5" max="9" width="13" style="4" customWidth="1"/>
    <col min="10" max="10" width="9.875" style="2" customWidth="1"/>
    <col min="11" max="11" width="11.5" style="2" customWidth="1"/>
    <col min="12" max="12" width="13.25" style="2" customWidth="1"/>
    <col min="13" max="16384" width="13.25" style="2"/>
  </cols>
  <sheetData>
    <row r="1" spans="1:11" ht="32.1" customHeight="1">
      <c r="A1" s="14" t="s">
        <v>172</v>
      </c>
    </row>
    <row r="2" spans="1:11" ht="57" customHeight="1">
      <c r="A2" s="15" t="s">
        <v>173</v>
      </c>
      <c r="B2" s="15"/>
      <c r="C2" s="16"/>
      <c r="D2" s="16"/>
      <c r="E2" s="17"/>
      <c r="F2" s="17"/>
      <c r="G2" s="17"/>
      <c r="H2" s="17"/>
      <c r="I2" s="17"/>
      <c r="J2" s="16"/>
      <c r="K2" s="16"/>
    </row>
    <row r="3" spans="1:11" s="1" customFormat="1" ht="42.95" customHeight="1">
      <c r="A3" s="5" t="s">
        <v>0</v>
      </c>
      <c r="B3" s="5" t="s">
        <v>1</v>
      </c>
      <c r="C3" s="5" t="s">
        <v>2</v>
      </c>
      <c r="D3" s="5" t="s">
        <v>3</v>
      </c>
      <c r="E3" s="6" t="s">
        <v>167</v>
      </c>
      <c r="F3" s="6" t="s">
        <v>168</v>
      </c>
      <c r="G3" s="6" t="s">
        <v>4</v>
      </c>
      <c r="H3" s="6" t="s">
        <v>169</v>
      </c>
      <c r="I3" s="6" t="s">
        <v>170</v>
      </c>
      <c r="J3" s="5" t="s">
        <v>77</v>
      </c>
      <c r="K3" s="5" t="s">
        <v>5</v>
      </c>
    </row>
    <row r="4" spans="1:11" ht="33.950000000000003" customHeight="1">
      <c r="A4" s="7">
        <v>1</v>
      </c>
      <c r="B4" s="8" t="s">
        <v>6</v>
      </c>
      <c r="C4" s="9" t="s">
        <v>11</v>
      </c>
      <c r="D4" s="9" t="s">
        <v>12</v>
      </c>
      <c r="E4" s="10">
        <v>68.599999999999994</v>
      </c>
      <c r="F4" s="11">
        <f t="shared" ref="F4:F38" si="0">E4*0.6</f>
        <v>41.16</v>
      </c>
      <c r="G4" s="12">
        <v>82.5</v>
      </c>
      <c r="H4" s="11">
        <f t="shared" ref="H4:H38" si="1">G4*0.4</f>
        <v>33</v>
      </c>
      <c r="I4" s="11">
        <f t="shared" ref="I4:I38" si="2">F4+H4</f>
        <v>74.16</v>
      </c>
      <c r="J4" s="7">
        <v>1</v>
      </c>
      <c r="K4" s="7"/>
    </row>
    <row r="5" spans="1:11" ht="33.950000000000003" customHeight="1">
      <c r="A5" s="7">
        <v>2</v>
      </c>
      <c r="B5" s="8" t="s">
        <v>6</v>
      </c>
      <c r="C5" s="9" t="s">
        <v>7</v>
      </c>
      <c r="D5" s="9" t="s">
        <v>8</v>
      </c>
      <c r="E5" s="10">
        <v>73.5</v>
      </c>
      <c r="F5" s="11">
        <f t="shared" si="0"/>
        <v>44.1</v>
      </c>
      <c r="G5" s="12">
        <v>73.33</v>
      </c>
      <c r="H5" s="11">
        <f t="shared" si="1"/>
        <v>29.332000000000001</v>
      </c>
      <c r="I5" s="11">
        <f t="shared" si="2"/>
        <v>73.432000000000002</v>
      </c>
      <c r="J5" s="7">
        <v>2</v>
      </c>
      <c r="K5" s="7"/>
    </row>
    <row r="6" spans="1:11" ht="33.950000000000003" customHeight="1">
      <c r="A6" s="7">
        <v>3</v>
      </c>
      <c r="B6" s="8" t="s">
        <v>6</v>
      </c>
      <c r="C6" s="9" t="s">
        <v>9</v>
      </c>
      <c r="D6" s="9" t="s">
        <v>10</v>
      </c>
      <c r="E6" s="10">
        <v>68.900000000000006</v>
      </c>
      <c r="F6" s="11">
        <f t="shared" si="0"/>
        <v>41.34</v>
      </c>
      <c r="G6" s="12">
        <v>78.17</v>
      </c>
      <c r="H6" s="11">
        <f t="shared" si="1"/>
        <v>31.268000000000001</v>
      </c>
      <c r="I6" s="11">
        <f t="shared" si="2"/>
        <v>72.608000000000004</v>
      </c>
      <c r="J6" s="7">
        <v>3</v>
      </c>
      <c r="K6" s="7"/>
    </row>
    <row r="7" spans="1:11" ht="33.950000000000003" customHeight="1">
      <c r="A7" s="7">
        <v>4</v>
      </c>
      <c r="B7" s="8" t="s">
        <v>6</v>
      </c>
      <c r="C7" s="9" t="s">
        <v>39</v>
      </c>
      <c r="D7" s="9" t="s">
        <v>40</v>
      </c>
      <c r="E7" s="10">
        <v>62</v>
      </c>
      <c r="F7" s="11">
        <f t="shared" si="0"/>
        <v>37.200000000000003</v>
      </c>
      <c r="G7" s="12">
        <v>85.67</v>
      </c>
      <c r="H7" s="11">
        <f t="shared" si="1"/>
        <v>34.268000000000001</v>
      </c>
      <c r="I7" s="11">
        <f t="shared" si="2"/>
        <v>71.468000000000004</v>
      </c>
      <c r="J7" s="7">
        <v>4</v>
      </c>
      <c r="K7" s="7"/>
    </row>
    <row r="8" spans="1:11" ht="33.950000000000003" customHeight="1">
      <c r="A8" s="7">
        <v>5</v>
      </c>
      <c r="B8" s="8" t="s">
        <v>6</v>
      </c>
      <c r="C8" s="9" t="s">
        <v>13</v>
      </c>
      <c r="D8" s="9" t="s">
        <v>14</v>
      </c>
      <c r="E8" s="10">
        <v>67.599999999999994</v>
      </c>
      <c r="F8" s="11">
        <f t="shared" si="0"/>
        <v>40.56</v>
      </c>
      <c r="G8" s="12">
        <v>76.33</v>
      </c>
      <c r="H8" s="11">
        <f t="shared" si="1"/>
        <v>30.532</v>
      </c>
      <c r="I8" s="11">
        <f t="shared" si="2"/>
        <v>71.091999999999999</v>
      </c>
      <c r="J8" s="7">
        <v>5</v>
      </c>
      <c r="K8" s="7"/>
    </row>
    <row r="9" spans="1:11" ht="33.950000000000003" customHeight="1">
      <c r="A9" s="7">
        <v>6</v>
      </c>
      <c r="B9" s="8" t="s">
        <v>6</v>
      </c>
      <c r="C9" s="9" t="s">
        <v>23</v>
      </c>
      <c r="D9" s="9" t="s">
        <v>24</v>
      </c>
      <c r="E9" s="10">
        <v>65</v>
      </c>
      <c r="F9" s="11">
        <f t="shared" si="0"/>
        <v>39</v>
      </c>
      <c r="G9" s="12">
        <v>76.5</v>
      </c>
      <c r="H9" s="11">
        <f t="shared" si="1"/>
        <v>30.6</v>
      </c>
      <c r="I9" s="11">
        <f t="shared" si="2"/>
        <v>69.599999999999994</v>
      </c>
      <c r="J9" s="7">
        <v>6</v>
      </c>
      <c r="K9" s="7"/>
    </row>
    <row r="10" spans="1:11" ht="33.950000000000003" customHeight="1">
      <c r="A10" s="7">
        <v>7</v>
      </c>
      <c r="B10" s="8" t="s">
        <v>6</v>
      </c>
      <c r="C10" s="9" t="s">
        <v>15</v>
      </c>
      <c r="D10" s="9" t="s">
        <v>16</v>
      </c>
      <c r="E10" s="10">
        <v>66.900000000000006</v>
      </c>
      <c r="F10" s="11">
        <f t="shared" si="0"/>
        <v>40.14</v>
      </c>
      <c r="G10" s="12">
        <v>73.5</v>
      </c>
      <c r="H10" s="11">
        <f t="shared" si="1"/>
        <v>29.4</v>
      </c>
      <c r="I10" s="11">
        <f t="shared" si="2"/>
        <v>69.540000000000006</v>
      </c>
      <c r="J10" s="7">
        <v>7</v>
      </c>
      <c r="K10" s="7"/>
    </row>
    <row r="11" spans="1:11" ht="33.950000000000003" customHeight="1">
      <c r="A11" s="7">
        <v>8</v>
      </c>
      <c r="B11" s="8" t="s">
        <v>6</v>
      </c>
      <c r="C11" s="9" t="s">
        <v>43</v>
      </c>
      <c r="D11" s="9" t="s">
        <v>44</v>
      </c>
      <c r="E11" s="10">
        <v>61.1</v>
      </c>
      <c r="F11" s="11">
        <f t="shared" si="0"/>
        <v>36.659999999999997</v>
      </c>
      <c r="G11" s="12">
        <v>81.33</v>
      </c>
      <c r="H11" s="11">
        <f t="shared" si="1"/>
        <v>32.531999999999996</v>
      </c>
      <c r="I11" s="11">
        <f t="shared" si="2"/>
        <v>69.191999999999993</v>
      </c>
      <c r="J11" s="7">
        <v>8</v>
      </c>
      <c r="K11" s="7"/>
    </row>
    <row r="12" spans="1:11" ht="33.950000000000003" customHeight="1">
      <c r="A12" s="7">
        <v>9</v>
      </c>
      <c r="B12" s="8" t="s">
        <v>6</v>
      </c>
      <c r="C12" s="9" t="s">
        <v>55</v>
      </c>
      <c r="D12" s="9" t="s">
        <v>56</v>
      </c>
      <c r="E12" s="10">
        <v>58.7</v>
      </c>
      <c r="F12" s="11">
        <f t="shared" si="0"/>
        <v>35.22</v>
      </c>
      <c r="G12" s="12">
        <v>84.5</v>
      </c>
      <c r="H12" s="11">
        <f t="shared" si="1"/>
        <v>33.799999999999997</v>
      </c>
      <c r="I12" s="11">
        <f t="shared" si="2"/>
        <v>69.02</v>
      </c>
      <c r="J12" s="7">
        <v>9</v>
      </c>
      <c r="K12" s="7"/>
    </row>
    <row r="13" spans="1:11" ht="33.950000000000003" customHeight="1">
      <c r="A13" s="7">
        <v>10</v>
      </c>
      <c r="B13" s="8" t="s">
        <v>6</v>
      </c>
      <c r="C13" s="9" t="s">
        <v>33</v>
      </c>
      <c r="D13" s="9" t="s">
        <v>34</v>
      </c>
      <c r="E13" s="10">
        <v>62.3</v>
      </c>
      <c r="F13" s="11">
        <f t="shared" si="0"/>
        <v>37.380000000000003</v>
      </c>
      <c r="G13" s="12">
        <v>76.17</v>
      </c>
      <c r="H13" s="11">
        <f t="shared" si="1"/>
        <v>30.468</v>
      </c>
      <c r="I13" s="11">
        <f t="shared" si="2"/>
        <v>67.847999999999999</v>
      </c>
      <c r="J13" s="7">
        <v>10</v>
      </c>
      <c r="K13" s="7"/>
    </row>
    <row r="14" spans="1:11" ht="33.950000000000003" customHeight="1">
      <c r="A14" s="7">
        <v>11</v>
      </c>
      <c r="B14" s="8" t="s">
        <v>6</v>
      </c>
      <c r="C14" s="9" t="s">
        <v>37</v>
      </c>
      <c r="D14" s="9" t="s">
        <v>38</v>
      </c>
      <c r="E14" s="10">
        <v>62</v>
      </c>
      <c r="F14" s="11">
        <f t="shared" si="0"/>
        <v>37.200000000000003</v>
      </c>
      <c r="G14" s="12">
        <v>76.33</v>
      </c>
      <c r="H14" s="11">
        <f t="shared" si="1"/>
        <v>30.532</v>
      </c>
      <c r="I14" s="11">
        <f t="shared" si="2"/>
        <v>67.731999999999999</v>
      </c>
      <c r="J14" s="7">
        <v>11</v>
      </c>
      <c r="K14" s="7"/>
    </row>
    <row r="15" spans="1:11" ht="33.950000000000003" customHeight="1">
      <c r="A15" s="7">
        <v>12</v>
      </c>
      <c r="B15" s="8" t="s">
        <v>6</v>
      </c>
      <c r="C15" s="9" t="s">
        <v>53</v>
      </c>
      <c r="D15" s="9" t="s">
        <v>54</v>
      </c>
      <c r="E15" s="10">
        <v>59.6</v>
      </c>
      <c r="F15" s="11">
        <f t="shared" si="0"/>
        <v>35.76</v>
      </c>
      <c r="G15" s="12">
        <v>79.67</v>
      </c>
      <c r="H15" s="11">
        <f t="shared" si="1"/>
        <v>31.867999999999999</v>
      </c>
      <c r="I15" s="11">
        <f t="shared" si="2"/>
        <v>67.628</v>
      </c>
      <c r="J15" s="7">
        <v>12</v>
      </c>
      <c r="K15" s="7"/>
    </row>
    <row r="16" spans="1:11" ht="33.950000000000003" customHeight="1">
      <c r="A16" s="7">
        <v>13</v>
      </c>
      <c r="B16" s="8" t="s">
        <v>6</v>
      </c>
      <c r="C16" s="9" t="s">
        <v>41</v>
      </c>
      <c r="D16" s="9" t="s">
        <v>42</v>
      </c>
      <c r="E16" s="10">
        <v>61.9</v>
      </c>
      <c r="F16" s="11">
        <f t="shared" si="0"/>
        <v>37.14</v>
      </c>
      <c r="G16" s="12">
        <v>75.5</v>
      </c>
      <c r="H16" s="11">
        <f t="shared" si="1"/>
        <v>30.2</v>
      </c>
      <c r="I16" s="11">
        <f t="shared" si="2"/>
        <v>67.34</v>
      </c>
      <c r="J16" s="7">
        <v>13</v>
      </c>
      <c r="K16" s="7"/>
    </row>
    <row r="17" spans="1:11" ht="33.950000000000003" customHeight="1">
      <c r="A17" s="7">
        <v>14</v>
      </c>
      <c r="B17" s="8" t="s">
        <v>6</v>
      </c>
      <c r="C17" s="9" t="s">
        <v>21</v>
      </c>
      <c r="D17" s="9" t="s">
        <v>22</v>
      </c>
      <c r="E17" s="10">
        <v>65.099999999999994</v>
      </c>
      <c r="F17" s="11">
        <f t="shared" si="0"/>
        <v>39.06</v>
      </c>
      <c r="G17" s="12">
        <v>70.67</v>
      </c>
      <c r="H17" s="11">
        <f t="shared" si="1"/>
        <v>28.268000000000001</v>
      </c>
      <c r="I17" s="11">
        <f t="shared" si="2"/>
        <v>67.328000000000003</v>
      </c>
      <c r="J17" s="7">
        <v>14</v>
      </c>
      <c r="K17" s="7"/>
    </row>
    <row r="18" spans="1:11" ht="33.950000000000003" customHeight="1">
      <c r="A18" s="7">
        <v>15</v>
      </c>
      <c r="B18" s="8" t="s">
        <v>6</v>
      </c>
      <c r="C18" s="9" t="s">
        <v>45</v>
      </c>
      <c r="D18" s="9" t="s">
        <v>46</v>
      </c>
      <c r="E18" s="10">
        <v>60.8</v>
      </c>
      <c r="F18" s="11">
        <f t="shared" si="0"/>
        <v>36.479999999999997</v>
      </c>
      <c r="G18" s="12">
        <v>76.17</v>
      </c>
      <c r="H18" s="11">
        <f t="shared" si="1"/>
        <v>30.468</v>
      </c>
      <c r="I18" s="11">
        <f t="shared" si="2"/>
        <v>66.947999999999993</v>
      </c>
      <c r="J18" s="7">
        <v>15</v>
      </c>
      <c r="K18" s="7"/>
    </row>
    <row r="19" spans="1:11" ht="33.950000000000003" customHeight="1">
      <c r="A19" s="7">
        <v>16</v>
      </c>
      <c r="B19" s="8" t="s">
        <v>6</v>
      </c>
      <c r="C19" s="9" t="s">
        <v>35</v>
      </c>
      <c r="D19" s="9" t="s">
        <v>36</v>
      </c>
      <c r="E19" s="10">
        <v>62</v>
      </c>
      <c r="F19" s="11">
        <f t="shared" si="0"/>
        <v>37.200000000000003</v>
      </c>
      <c r="G19" s="12">
        <v>72.67</v>
      </c>
      <c r="H19" s="11">
        <f t="shared" si="1"/>
        <v>29.068000000000001</v>
      </c>
      <c r="I19" s="11">
        <f t="shared" si="2"/>
        <v>66.268000000000001</v>
      </c>
      <c r="J19" s="7">
        <v>16</v>
      </c>
      <c r="K19" s="7"/>
    </row>
    <row r="20" spans="1:11" ht="33.950000000000003" customHeight="1">
      <c r="A20" s="7">
        <v>17</v>
      </c>
      <c r="B20" s="8" t="s">
        <v>6</v>
      </c>
      <c r="C20" s="9" t="s">
        <v>29</v>
      </c>
      <c r="D20" s="9" t="s">
        <v>30</v>
      </c>
      <c r="E20" s="10">
        <v>63.1</v>
      </c>
      <c r="F20" s="11">
        <f t="shared" si="0"/>
        <v>37.86</v>
      </c>
      <c r="G20" s="12">
        <v>70</v>
      </c>
      <c r="H20" s="11">
        <f t="shared" si="1"/>
        <v>28</v>
      </c>
      <c r="I20" s="11">
        <f t="shared" si="2"/>
        <v>65.86</v>
      </c>
      <c r="J20" s="7">
        <v>17</v>
      </c>
      <c r="K20" s="7"/>
    </row>
    <row r="21" spans="1:11" ht="33.950000000000003" customHeight="1">
      <c r="A21" s="7">
        <v>18</v>
      </c>
      <c r="B21" s="8" t="s">
        <v>6</v>
      </c>
      <c r="C21" s="9" t="s">
        <v>49</v>
      </c>
      <c r="D21" s="9" t="s">
        <v>50</v>
      </c>
      <c r="E21" s="10">
        <v>60.1</v>
      </c>
      <c r="F21" s="11">
        <f t="shared" si="0"/>
        <v>36.06</v>
      </c>
      <c r="G21" s="12">
        <v>71.5</v>
      </c>
      <c r="H21" s="11">
        <f t="shared" si="1"/>
        <v>28.6</v>
      </c>
      <c r="I21" s="11">
        <f t="shared" si="2"/>
        <v>64.66</v>
      </c>
      <c r="J21" s="7">
        <v>18</v>
      </c>
      <c r="K21" s="7"/>
    </row>
    <row r="22" spans="1:11" ht="33.950000000000003" customHeight="1">
      <c r="A22" s="7">
        <v>19</v>
      </c>
      <c r="B22" s="8" t="s">
        <v>6</v>
      </c>
      <c r="C22" s="9" t="s">
        <v>27</v>
      </c>
      <c r="D22" s="9" t="s">
        <v>28</v>
      </c>
      <c r="E22" s="10">
        <v>63.8</v>
      </c>
      <c r="F22" s="11">
        <f t="shared" si="0"/>
        <v>38.28</v>
      </c>
      <c r="G22" s="12">
        <v>65.5</v>
      </c>
      <c r="H22" s="11">
        <f t="shared" si="1"/>
        <v>26.2</v>
      </c>
      <c r="I22" s="11">
        <f t="shared" si="2"/>
        <v>64.48</v>
      </c>
      <c r="J22" s="7">
        <v>19</v>
      </c>
      <c r="K22" s="7"/>
    </row>
    <row r="23" spans="1:11" ht="33.950000000000003" customHeight="1">
      <c r="A23" s="7">
        <v>20</v>
      </c>
      <c r="B23" s="8" t="s">
        <v>6</v>
      </c>
      <c r="C23" s="9" t="s">
        <v>31</v>
      </c>
      <c r="D23" s="9" t="s">
        <v>32</v>
      </c>
      <c r="E23" s="10">
        <v>62.4</v>
      </c>
      <c r="F23" s="11">
        <f t="shared" si="0"/>
        <v>37.44</v>
      </c>
      <c r="G23" s="12">
        <v>67.5</v>
      </c>
      <c r="H23" s="11">
        <f t="shared" si="1"/>
        <v>27</v>
      </c>
      <c r="I23" s="11">
        <f t="shared" si="2"/>
        <v>64.44</v>
      </c>
      <c r="J23" s="7">
        <v>20</v>
      </c>
      <c r="K23" s="7"/>
    </row>
    <row r="24" spans="1:11" ht="33.950000000000003" customHeight="1">
      <c r="A24" s="7">
        <v>21</v>
      </c>
      <c r="B24" s="8" t="s">
        <v>6</v>
      </c>
      <c r="C24" s="9" t="s">
        <v>25</v>
      </c>
      <c r="D24" s="9" t="s">
        <v>26</v>
      </c>
      <c r="E24" s="10">
        <v>64</v>
      </c>
      <c r="F24" s="11">
        <f t="shared" si="0"/>
        <v>38.4</v>
      </c>
      <c r="G24" s="12">
        <v>65</v>
      </c>
      <c r="H24" s="11">
        <f t="shared" si="1"/>
        <v>26</v>
      </c>
      <c r="I24" s="11">
        <f t="shared" si="2"/>
        <v>64.400000000000006</v>
      </c>
      <c r="J24" s="7">
        <v>21</v>
      </c>
      <c r="K24" s="7"/>
    </row>
    <row r="25" spans="1:11" ht="33.950000000000003" customHeight="1">
      <c r="A25" s="7">
        <v>22</v>
      </c>
      <c r="B25" s="8" t="s">
        <v>6</v>
      </c>
      <c r="C25" s="9" t="s">
        <v>75</v>
      </c>
      <c r="D25" s="9" t="s">
        <v>76</v>
      </c>
      <c r="E25" s="10">
        <v>56.8</v>
      </c>
      <c r="F25" s="11">
        <f t="shared" si="0"/>
        <v>34.08</v>
      </c>
      <c r="G25" s="12">
        <v>75.33</v>
      </c>
      <c r="H25" s="11">
        <f t="shared" si="1"/>
        <v>30.132000000000001</v>
      </c>
      <c r="I25" s="11">
        <f t="shared" si="2"/>
        <v>64.212000000000003</v>
      </c>
      <c r="J25" s="7">
        <v>22</v>
      </c>
      <c r="K25" s="7"/>
    </row>
    <row r="26" spans="1:11" ht="33.950000000000003" customHeight="1">
      <c r="A26" s="7">
        <v>23</v>
      </c>
      <c r="B26" s="8" t="s">
        <v>6</v>
      </c>
      <c r="C26" s="9" t="s">
        <v>65</v>
      </c>
      <c r="D26" s="9" t="s">
        <v>66</v>
      </c>
      <c r="E26" s="10">
        <v>57.9</v>
      </c>
      <c r="F26" s="11">
        <f t="shared" si="0"/>
        <v>34.74</v>
      </c>
      <c r="G26" s="12">
        <v>73.67</v>
      </c>
      <c r="H26" s="11">
        <f t="shared" si="1"/>
        <v>29.468</v>
      </c>
      <c r="I26" s="11">
        <f t="shared" si="2"/>
        <v>64.207999999999998</v>
      </c>
      <c r="J26" s="7">
        <v>22</v>
      </c>
      <c r="K26" s="7"/>
    </row>
    <row r="27" spans="1:11" ht="33.950000000000003" customHeight="1">
      <c r="A27" s="7">
        <v>24</v>
      </c>
      <c r="B27" s="8" t="s">
        <v>6</v>
      </c>
      <c r="C27" s="9" t="s">
        <v>51</v>
      </c>
      <c r="D27" s="9" t="s">
        <v>52</v>
      </c>
      <c r="E27" s="10">
        <v>59.8</v>
      </c>
      <c r="F27" s="11">
        <f t="shared" si="0"/>
        <v>35.880000000000003</v>
      </c>
      <c r="G27" s="12">
        <v>69.67</v>
      </c>
      <c r="H27" s="11">
        <f t="shared" si="1"/>
        <v>27.867999999999999</v>
      </c>
      <c r="I27" s="11">
        <f t="shared" si="2"/>
        <v>63.747999999999998</v>
      </c>
      <c r="J27" s="7">
        <v>24</v>
      </c>
      <c r="K27" s="7"/>
    </row>
    <row r="28" spans="1:11" ht="33.950000000000003" customHeight="1">
      <c r="A28" s="7">
        <v>25</v>
      </c>
      <c r="B28" s="8" t="s">
        <v>6</v>
      </c>
      <c r="C28" s="9" t="s">
        <v>61</v>
      </c>
      <c r="D28" s="9" t="s">
        <v>62</v>
      </c>
      <c r="E28" s="10">
        <v>58.2</v>
      </c>
      <c r="F28" s="11">
        <f t="shared" si="0"/>
        <v>34.92</v>
      </c>
      <c r="G28" s="12">
        <v>71.83</v>
      </c>
      <c r="H28" s="11">
        <f t="shared" si="1"/>
        <v>28.731999999999999</v>
      </c>
      <c r="I28" s="11">
        <f t="shared" si="2"/>
        <v>63.652000000000001</v>
      </c>
      <c r="J28" s="7">
        <v>25</v>
      </c>
      <c r="K28" s="7"/>
    </row>
    <row r="29" spans="1:11" ht="33.950000000000003" customHeight="1">
      <c r="A29" s="7">
        <v>26</v>
      </c>
      <c r="B29" s="8" t="s">
        <v>6</v>
      </c>
      <c r="C29" s="9" t="s">
        <v>63</v>
      </c>
      <c r="D29" s="9" t="s">
        <v>64</v>
      </c>
      <c r="E29" s="10">
        <v>58</v>
      </c>
      <c r="F29" s="11">
        <f t="shared" si="0"/>
        <v>34.799999999999997</v>
      </c>
      <c r="G29" s="12">
        <v>71.17</v>
      </c>
      <c r="H29" s="11">
        <f t="shared" si="1"/>
        <v>28.468</v>
      </c>
      <c r="I29" s="11">
        <f t="shared" si="2"/>
        <v>63.268000000000001</v>
      </c>
      <c r="J29" s="7">
        <v>26</v>
      </c>
      <c r="K29" s="7"/>
    </row>
    <row r="30" spans="1:11" ht="33.950000000000003" customHeight="1">
      <c r="A30" s="7">
        <v>27</v>
      </c>
      <c r="B30" s="8" t="s">
        <v>6</v>
      </c>
      <c r="C30" s="9" t="s">
        <v>57</v>
      </c>
      <c r="D30" s="9" t="s">
        <v>58</v>
      </c>
      <c r="E30" s="10">
        <v>58.6</v>
      </c>
      <c r="F30" s="11">
        <f t="shared" si="0"/>
        <v>35.159999999999997</v>
      </c>
      <c r="G30" s="12">
        <v>69.83</v>
      </c>
      <c r="H30" s="11">
        <f t="shared" si="1"/>
        <v>27.931999999999999</v>
      </c>
      <c r="I30" s="11">
        <f t="shared" si="2"/>
        <v>63.091999999999999</v>
      </c>
      <c r="J30" s="7">
        <v>27</v>
      </c>
      <c r="K30" s="7"/>
    </row>
    <row r="31" spans="1:11" ht="33.950000000000003" customHeight="1">
      <c r="A31" s="7">
        <v>28</v>
      </c>
      <c r="B31" s="8" t="s">
        <v>6</v>
      </c>
      <c r="C31" s="9" t="s">
        <v>59</v>
      </c>
      <c r="D31" s="9" t="s">
        <v>60</v>
      </c>
      <c r="E31" s="10">
        <v>58.3</v>
      </c>
      <c r="F31" s="11">
        <f t="shared" si="0"/>
        <v>34.979999999999997</v>
      </c>
      <c r="G31" s="12">
        <v>66.17</v>
      </c>
      <c r="H31" s="11">
        <f t="shared" si="1"/>
        <v>26.468</v>
      </c>
      <c r="I31" s="11">
        <f t="shared" si="2"/>
        <v>61.448</v>
      </c>
      <c r="J31" s="7">
        <v>28</v>
      </c>
      <c r="K31" s="7"/>
    </row>
    <row r="32" spans="1:11" ht="33.950000000000003" customHeight="1">
      <c r="A32" s="7">
        <v>29</v>
      </c>
      <c r="B32" s="8" t="s">
        <v>6</v>
      </c>
      <c r="C32" s="9" t="s">
        <v>69</v>
      </c>
      <c r="D32" s="9" t="s">
        <v>70</v>
      </c>
      <c r="E32" s="10">
        <v>57</v>
      </c>
      <c r="F32" s="11">
        <f t="shared" si="0"/>
        <v>34.200000000000003</v>
      </c>
      <c r="G32" s="12">
        <v>66.5</v>
      </c>
      <c r="H32" s="11">
        <f t="shared" si="1"/>
        <v>26.6</v>
      </c>
      <c r="I32" s="11">
        <f t="shared" si="2"/>
        <v>60.8</v>
      </c>
      <c r="J32" s="7">
        <v>29</v>
      </c>
      <c r="K32" s="7"/>
    </row>
    <row r="33" spans="1:11" ht="33.950000000000003" customHeight="1">
      <c r="A33" s="7">
        <v>30</v>
      </c>
      <c r="B33" s="8" t="s">
        <v>6</v>
      </c>
      <c r="C33" s="9" t="s">
        <v>71</v>
      </c>
      <c r="D33" s="9" t="s">
        <v>72</v>
      </c>
      <c r="E33" s="10">
        <v>56.8</v>
      </c>
      <c r="F33" s="11">
        <f t="shared" si="0"/>
        <v>34.08</v>
      </c>
      <c r="G33" s="12">
        <v>66.67</v>
      </c>
      <c r="H33" s="11">
        <f t="shared" si="1"/>
        <v>26.667999999999999</v>
      </c>
      <c r="I33" s="11">
        <f t="shared" si="2"/>
        <v>60.747999999999998</v>
      </c>
      <c r="J33" s="7">
        <v>30</v>
      </c>
      <c r="K33" s="7"/>
    </row>
    <row r="34" spans="1:11" ht="33.950000000000003" customHeight="1">
      <c r="A34" s="7">
        <v>31</v>
      </c>
      <c r="B34" s="8" t="s">
        <v>6</v>
      </c>
      <c r="C34" s="9" t="s">
        <v>73</v>
      </c>
      <c r="D34" s="9" t="s">
        <v>74</v>
      </c>
      <c r="E34" s="10">
        <v>56.8</v>
      </c>
      <c r="F34" s="11">
        <f t="shared" si="0"/>
        <v>34.08</v>
      </c>
      <c r="G34" s="12">
        <v>66.5</v>
      </c>
      <c r="H34" s="11">
        <f t="shared" si="1"/>
        <v>26.6</v>
      </c>
      <c r="I34" s="11">
        <f t="shared" si="2"/>
        <v>60.68</v>
      </c>
      <c r="J34" s="7">
        <v>31</v>
      </c>
      <c r="K34" s="7"/>
    </row>
    <row r="35" spans="1:11" ht="33.950000000000003" customHeight="1">
      <c r="A35" s="7">
        <v>32</v>
      </c>
      <c r="B35" s="8" t="s">
        <v>6</v>
      </c>
      <c r="C35" s="9" t="s">
        <v>17</v>
      </c>
      <c r="D35" s="9" t="s">
        <v>18</v>
      </c>
      <c r="E35" s="10">
        <v>66.599999999999994</v>
      </c>
      <c r="F35" s="11">
        <f t="shared" si="0"/>
        <v>39.96</v>
      </c>
      <c r="G35" s="12"/>
      <c r="H35" s="11">
        <f t="shared" si="1"/>
        <v>0</v>
      </c>
      <c r="I35" s="11">
        <f t="shared" si="2"/>
        <v>39.96</v>
      </c>
      <c r="J35" s="7"/>
      <c r="K35" s="7" t="s">
        <v>171</v>
      </c>
    </row>
    <row r="36" spans="1:11" ht="33.950000000000003" customHeight="1">
      <c r="A36" s="7">
        <v>33</v>
      </c>
      <c r="B36" s="8" t="s">
        <v>6</v>
      </c>
      <c r="C36" s="9" t="s">
        <v>19</v>
      </c>
      <c r="D36" s="9" t="s">
        <v>20</v>
      </c>
      <c r="E36" s="10">
        <v>65.5</v>
      </c>
      <c r="F36" s="11">
        <f t="shared" si="0"/>
        <v>39.299999999999997</v>
      </c>
      <c r="G36" s="12"/>
      <c r="H36" s="11">
        <f t="shared" si="1"/>
        <v>0</v>
      </c>
      <c r="I36" s="11">
        <f t="shared" si="2"/>
        <v>39.299999999999997</v>
      </c>
      <c r="J36" s="7"/>
      <c r="K36" s="7" t="s">
        <v>171</v>
      </c>
    </row>
    <row r="37" spans="1:11" ht="33.950000000000003" customHeight="1">
      <c r="A37" s="7">
        <v>34</v>
      </c>
      <c r="B37" s="8" t="s">
        <v>6</v>
      </c>
      <c r="C37" s="9" t="s">
        <v>47</v>
      </c>
      <c r="D37" s="9" t="s">
        <v>48</v>
      </c>
      <c r="E37" s="10">
        <v>60.4</v>
      </c>
      <c r="F37" s="11">
        <f t="shared" si="0"/>
        <v>36.24</v>
      </c>
      <c r="G37" s="12"/>
      <c r="H37" s="11">
        <f t="shared" si="1"/>
        <v>0</v>
      </c>
      <c r="I37" s="11">
        <f t="shared" si="2"/>
        <v>36.24</v>
      </c>
      <c r="J37" s="7"/>
      <c r="K37" s="7" t="s">
        <v>171</v>
      </c>
    </row>
    <row r="38" spans="1:11" ht="33.950000000000003" customHeight="1">
      <c r="A38" s="7">
        <v>35</v>
      </c>
      <c r="B38" s="8" t="s">
        <v>6</v>
      </c>
      <c r="C38" s="9" t="s">
        <v>67</v>
      </c>
      <c r="D38" s="9" t="s">
        <v>68</v>
      </c>
      <c r="E38" s="10">
        <v>57</v>
      </c>
      <c r="F38" s="11">
        <f t="shared" si="0"/>
        <v>34.200000000000003</v>
      </c>
      <c r="G38" s="12"/>
      <c r="H38" s="11">
        <f t="shared" si="1"/>
        <v>0</v>
      </c>
      <c r="I38" s="11">
        <f t="shared" si="2"/>
        <v>34.200000000000003</v>
      </c>
      <c r="J38" s="7"/>
      <c r="K38" s="7" t="s">
        <v>171</v>
      </c>
    </row>
    <row r="39" spans="1:11" ht="33.950000000000003" customHeight="1">
      <c r="A39" s="7">
        <v>36</v>
      </c>
      <c r="B39" s="8" t="s">
        <v>78</v>
      </c>
      <c r="C39" s="9" t="s">
        <v>79</v>
      </c>
      <c r="D39" s="9" t="s">
        <v>80</v>
      </c>
      <c r="E39" s="10">
        <v>67.5</v>
      </c>
      <c r="F39" s="11">
        <f t="shared" ref="F39:F76" si="3">E39*0.6</f>
        <v>40.5</v>
      </c>
      <c r="G39" s="13">
        <v>83</v>
      </c>
      <c r="H39" s="11">
        <f t="shared" ref="H39:H76" si="4">G39*0.4</f>
        <v>33.200000000000003</v>
      </c>
      <c r="I39" s="11">
        <f t="shared" ref="I39:I76" si="5">F39+H39</f>
        <v>73.7</v>
      </c>
      <c r="J39" s="7">
        <v>1</v>
      </c>
      <c r="K39" s="7"/>
    </row>
    <row r="40" spans="1:11" ht="33.950000000000003" customHeight="1">
      <c r="A40" s="7">
        <v>37</v>
      </c>
      <c r="B40" s="8" t="s">
        <v>78</v>
      </c>
      <c r="C40" s="9" t="s">
        <v>81</v>
      </c>
      <c r="D40" s="9" t="s">
        <v>82</v>
      </c>
      <c r="E40" s="10">
        <v>60.2</v>
      </c>
      <c r="F40" s="11">
        <f t="shared" si="3"/>
        <v>36.119999999999997</v>
      </c>
      <c r="G40" s="13">
        <v>75.67</v>
      </c>
      <c r="H40" s="11">
        <f t="shared" si="4"/>
        <v>30.268000000000001</v>
      </c>
      <c r="I40" s="11">
        <f t="shared" si="5"/>
        <v>66.388000000000005</v>
      </c>
      <c r="J40" s="7">
        <v>2</v>
      </c>
      <c r="K40" s="7"/>
    </row>
    <row r="41" spans="1:11" ht="33.950000000000003" customHeight="1">
      <c r="A41" s="7">
        <v>38</v>
      </c>
      <c r="B41" s="8" t="s">
        <v>83</v>
      </c>
      <c r="C41" s="9" t="s">
        <v>84</v>
      </c>
      <c r="D41" s="9" t="s">
        <v>85</v>
      </c>
      <c r="E41" s="10">
        <v>59.3</v>
      </c>
      <c r="F41" s="11">
        <f t="shared" si="3"/>
        <v>35.58</v>
      </c>
      <c r="G41" s="13">
        <v>70</v>
      </c>
      <c r="H41" s="11">
        <f t="shared" si="4"/>
        <v>28</v>
      </c>
      <c r="I41" s="11">
        <f t="shared" si="5"/>
        <v>63.58</v>
      </c>
      <c r="J41" s="7">
        <v>1</v>
      </c>
      <c r="K41" s="7"/>
    </row>
    <row r="42" spans="1:11" ht="33.950000000000003" customHeight="1">
      <c r="A42" s="7">
        <v>39</v>
      </c>
      <c r="B42" s="8" t="s">
        <v>83</v>
      </c>
      <c r="C42" s="9" t="s">
        <v>86</v>
      </c>
      <c r="D42" s="9" t="s">
        <v>87</v>
      </c>
      <c r="E42" s="10">
        <v>58.5</v>
      </c>
      <c r="F42" s="11">
        <f t="shared" si="3"/>
        <v>35.1</v>
      </c>
      <c r="G42" s="13">
        <v>69.67</v>
      </c>
      <c r="H42" s="11">
        <f t="shared" si="4"/>
        <v>27.867999999999999</v>
      </c>
      <c r="I42" s="11">
        <f t="shared" si="5"/>
        <v>62.968000000000004</v>
      </c>
      <c r="J42" s="7">
        <v>2</v>
      </c>
      <c r="K42" s="7"/>
    </row>
    <row r="43" spans="1:11" ht="33.950000000000003" customHeight="1">
      <c r="A43" s="7">
        <v>40</v>
      </c>
      <c r="B43" s="8" t="s">
        <v>88</v>
      </c>
      <c r="C43" s="9" t="s">
        <v>91</v>
      </c>
      <c r="D43" s="9" t="s">
        <v>92</v>
      </c>
      <c r="E43" s="10">
        <v>64.099999999999994</v>
      </c>
      <c r="F43" s="11">
        <f t="shared" si="3"/>
        <v>38.46</v>
      </c>
      <c r="G43" s="13">
        <v>82.67</v>
      </c>
      <c r="H43" s="11">
        <f t="shared" si="4"/>
        <v>33.067999999999998</v>
      </c>
      <c r="I43" s="11">
        <f t="shared" si="5"/>
        <v>71.528000000000006</v>
      </c>
      <c r="J43" s="7">
        <v>1</v>
      </c>
      <c r="K43" s="7"/>
    </row>
    <row r="44" spans="1:11" ht="33.950000000000003" customHeight="1">
      <c r="A44" s="7">
        <v>41</v>
      </c>
      <c r="B44" s="8" t="s">
        <v>88</v>
      </c>
      <c r="C44" s="9" t="s">
        <v>93</v>
      </c>
      <c r="D44" s="9" t="s">
        <v>94</v>
      </c>
      <c r="E44" s="10">
        <v>56.2</v>
      </c>
      <c r="F44" s="11">
        <f t="shared" si="3"/>
        <v>33.72</v>
      </c>
      <c r="G44" s="13">
        <v>69.67</v>
      </c>
      <c r="H44" s="11">
        <f t="shared" si="4"/>
        <v>27.867999999999999</v>
      </c>
      <c r="I44" s="11">
        <f t="shared" si="5"/>
        <v>61.588000000000001</v>
      </c>
      <c r="J44" s="7">
        <v>2</v>
      </c>
      <c r="K44" s="7"/>
    </row>
    <row r="45" spans="1:11" ht="33.950000000000003" customHeight="1">
      <c r="A45" s="7">
        <v>42</v>
      </c>
      <c r="B45" s="8" t="s">
        <v>88</v>
      </c>
      <c r="C45" s="9" t="s">
        <v>89</v>
      </c>
      <c r="D45" s="9" t="s">
        <v>90</v>
      </c>
      <c r="E45" s="10">
        <v>65.7</v>
      </c>
      <c r="F45" s="11">
        <f t="shared" si="3"/>
        <v>39.42</v>
      </c>
      <c r="G45" s="13">
        <v>48.67</v>
      </c>
      <c r="H45" s="11">
        <f t="shared" si="4"/>
        <v>19.468</v>
      </c>
      <c r="I45" s="11">
        <f t="shared" si="5"/>
        <v>58.887999999999998</v>
      </c>
      <c r="J45" s="7">
        <v>3</v>
      </c>
      <c r="K45" s="7"/>
    </row>
    <row r="46" spans="1:11" ht="33.950000000000003" customHeight="1">
      <c r="A46" s="7">
        <v>43</v>
      </c>
      <c r="B46" s="8" t="s">
        <v>95</v>
      </c>
      <c r="C46" s="9" t="s">
        <v>96</v>
      </c>
      <c r="D46" s="9" t="s">
        <v>97</v>
      </c>
      <c r="E46" s="10">
        <v>64.099999999999994</v>
      </c>
      <c r="F46" s="11">
        <f t="shared" si="3"/>
        <v>38.46</v>
      </c>
      <c r="G46" s="13">
        <v>86</v>
      </c>
      <c r="H46" s="11">
        <f t="shared" si="4"/>
        <v>34.4</v>
      </c>
      <c r="I46" s="11">
        <f t="shared" si="5"/>
        <v>72.86</v>
      </c>
      <c r="J46" s="7">
        <v>1</v>
      </c>
      <c r="K46" s="7"/>
    </row>
    <row r="47" spans="1:11" ht="33.950000000000003" customHeight="1">
      <c r="A47" s="7">
        <v>44</v>
      </c>
      <c r="B47" s="8" t="s">
        <v>95</v>
      </c>
      <c r="C47" s="9" t="s">
        <v>98</v>
      </c>
      <c r="D47" s="9" t="s">
        <v>99</v>
      </c>
      <c r="E47" s="10">
        <v>63.7</v>
      </c>
      <c r="F47" s="11">
        <f t="shared" si="3"/>
        <v>38.22</v>
      </c>
      <c r="G47" s="13">
        <v>82</v>
      </c>
      <c r="H47" s="11">
        <f t="shared" si="4"/>
        <v>32.799999999999997</v>
      </c>
      <c r="I47" s="11">
        <f t="shared" si="5"/>
        <v>71.02</v>
      </c>
      <c r="J47" s="7">
        <v>2</v>
      </c>
      <c r="K47" s="7"/>
    </row>
    <row r="48" spans="1:11" ht="33.950000000000003" customHeight="1">
      <c r="A48" s="7">
        <v>45</v>
      </c>
      <c r="B48" s="8" t="s">
        <v>95</v>
      </c>
      <c r="C48" s="9" t="s">
        <v>102</v>
      </c>
      <c r="D48" s="9" t="s">
        <v>103</v>
      </c>
      <c r="E48" s="10">
        <v>61.2</v>
      </c>
      <c r="F48" s="11">
        <f t="shared" si="3"/>
        <v>36.72</v>
      </c>
      <c r="G48" s="13">
        <v>75</v>
      </c>
      <c r="H48" s="11">
        <f t="shared" si="4"/>
        <v>30</v>
      </c>
      <c r="I48" s="11">
        <f t="shared" si="5"/>
        <v>66.72</v>
      </c>
      <c r="J48" s="7">
        <v>3</v>
      </c>
      <c r="K48" s="7"/>
    </row>
    <row r="49" spans="1:11" ht="33.950000000000003" customHeight="1">
      <c r="A49" s="7">
        <v>46</v>
      </c>
      <c r="B49" s="8" t="s">
        <v>95</v>
      </c>
      <c r="C49" s="9" t="s">
        <v>100</v>
      </c>
      <c r="D49" s="9" t="s">
        <v>101</v>
      </c>
      <c r="E49" s="10">
        <v>63.4</v>
      </c>
      <c r="F49" s="11">
        <f t="shared" si="3"/>
        <v>38.04</v>
      </c>
      <c r="G49" s="13">
        <v>70</v>
      </c>
      <c r="H49" s="11">
        <f t="shared" si="4"/>
        <v>28</v>
      </c>
      <c r="I49" s="11">
        <f t="shared" si="5"/>
        <v>66.040000000000006</v>
      </c>
      <c r="J49" s="7">
        <v>4</v>
      </c>
      <c r="K49" s="7"/>
    </row>
    <row r="50" spans="1:11" ht="33.950000000000003" customHeight="1">
      <c r="A50" s="7">
        <v>47</v>
      </c>
      <c r="B50" s="8" t="s">
        <v>104</v>
      </c>
      <c r="C50" s="9" t="s">
        <v>105</v>
      </c>
      <c r="D50" s="9" t="s">
        <v>106</v>
      </c>
      <c r="E50" s="11">
        <v>61.5</v>
      </c>
      <c r="F50" s="11">
        <f t="shared" si="3"/>
        <v>36.9</v>
      </c>
      <c r="G50" s="13">
        <v>81.67</v>
      </c>
      <c r="H50" s="11">
        <f t="shared" si="4"/>
        <v>32.667999999999999</v>
      </c>
      <c r="I50" s="11">
        <f t="shared" si="5"/>
        <v>69.567999999999998</v>
      </c>
      <c r="J50" s="7">
        <v>1</v>
      </c>
      <c r="K50" s="7"/>
    </row>
    <row r="51" spans="1:11" ht="33.950000000000003" customHeight="1">
      <c r="A51" s="7">
        <v>48</v>
      </c>
      <c r="B51" s="8" t="s">
        <v>107</v>
      </c>
      <c r="C51" s="9" t="s">
        <v>110</v>
      </c>
      <c r="D51" s="9" t="s">
        <v>111</v>
      </c>
      <c r="E51" s="10">
        <v>57.8</v>
      </c>
      <c r="F51" s="11">
        <f t="shared" si="3"/>
        <v>34.68</v>
      </c>
      <c r="G51" s="13">
        <v>71</v>
      </c>
      <c r="H51" s="11">
        <f t="shared" si="4"/>
        <v>28.4</v>
      </c>
      <c r="I51" s="11">
        <f t="shared" si="5"/>
        <v>63.08</v>
      </c>
      <c r="J51" s="7">
        <v>1</v>
      </c>
      <c r="K51" s="7"/>
    </row>
    <row r="52" spans="1:11" ht="33.950000000000003" customHeight="1">
      <c r="A52" s="7">
        <v>49</v>
      </c>
      <c r="B52" s="8" t="s">
        <v>107</v>
      </c>
      <c r="C52" s="9" t="s">
        <v>108</v>
      </c>
      <c r="D52" s="9" t="s">
        <v>109</v>
      </c>
      <c r="E52" s="10">
        <v>57.8</v>
      </c>
      <c r="F52" s="11">
        <f t="shared" si="3"/>
        <v>34.68</v>
      </c>
      <c r="G52" s="13">
        <v>69.33</v>
      </c>
      <c r="H52" s="11">
        <f t="shared" si="4"/>
        <v>27.731999999999999</v>
      </c>
      <c r="I52" s="11">
        <f t="shared" si="5"/>
        <v>62.411999999999999</v>
      </c>
      <c r="J52" s="7">
        <v>2</v>
      </c>
      <c r="K52" s="7"/>
    </row>
    <row r="53" spans="1:11" ht="33.950000000000003" customHeight="1">
      <c r="A53" s="7">
        <v>50</v>
      </c>
      <c r="B53" s="8" t="s">
        <v>112</v>
      </c>
      <c r="C53" s="9" t="s">
        <v>113</v>
      </c>
      <c r="D53" s="9" t="s">
        <v>114</v>
      </c>
      <c r="E53" s="11">
        <v>60.2</v>
      </c>
      <c r="F53" s="11">
        <f t="shared" si="3"/>
        <v>36.119999999999997</v>
      </c>
      <c r="G53" s="13">
        <v>63</v>
      </c>
      <c r="H53" s="11">
        <f t="shared" si="4"/>
        <v>25.2</v>
      </c>
      <c r="I53" s="11">
        <f t="shared" si="5"/>
        <v>61.32</v>
      </c>
      <c r="J53" s="7">
        <v>1</v>
      </c>
      <c r="K53" s="7"/>
    </row>
    <row r="54" spans="1:11" ht="33.950000000000003" customHeight="1">
      <c r="A54" s="7">
        <v>51</v>
      </c>
      <c r="B54" s="8" t="s">
        <v>115</v>
      </c>
      <c r="C54" s="9" t="s">
        <v>116</v>
      </c>
      <c r="D54" s="9" t="s">
        <v>117</v>
      </c>
      <c r="E54" s="10">
        <v>75</v>
      </c>
      <c r="F54" s="11">
        <f t="shared" si="3"/>
        <v>45</v>
      </c>
      <c r="G54" s="13">
        <v>76</v>
      </c>
      <c r="H54" s="11">
        <f t="shared" si="4"/>
        <v>30.4</v>
      </c>
      <c r="I54" s="11">
        <f t="shared" si="5"/>
        <v>75.400000000000006</v>
      </c>
      <c r="J54" s="7">
        <v>1</v>
      </c>
      <c r="K54" s="7"/>
    </row>
    <row r="55" spans="1:11" ht="33.950000000000003" customHeight="1">
      <c r="A55" s="7">
        <v>52</v>
      </c>
      <c r="B55" s="8" t="s">
        <v>115</v>
      </c>
      <c r="C55" s="9" t="s">
        <v>118</v>
      </c>
      <c r="D55" s="9" t="s">
        <v>119</v>
      </c>
      <c r="E55" s="10">
        <v>60.7</v>
      </c>
      <c r="F55" s="11">
        <f t="shared" si="3"/>
        <v>36.42</v>
      </c>
      <c r="G55" s="13">
        <v>76.33</v>
      </c>
      <c r="H55" s="11">
        <f t="shared" si="4"/>
        <v>30.532</v>
      </c>
      <c r="I55" s="11">
        <f t="shared" si="5"/>
        <v>66.951999999999998</v>
      </c>
      <c r="J55" s="7">
        <v>2</v>
      </c>
      <c r="K55" s="7"/>
    </row>
    <row r="56" spans="1:11" ht="33.950000000000003" customHeight="1">
      <c r="A56" s="7">
        <v>53</v>
      </c>
      <c r="B56" s="8" t="s">
        <v>120</v>
      </c>
      <c r="C56" s="9" t="s">
        <v>121</v>
      </c>
      <c r="D56" s="9" t="s">
        <v>122</v>
      </c>
      <c r="E56" s="10">
        <v>65.2</v>
      </c>
      <c r="F56" s="11">
        <f t="shared" si="3"/>
        <v>39.119999999999997</v>
      </c>
      <c r="G56" s="13">
        <v>71.33</v>
      </c>
      <c r="H56" s="11">
        <f t="shared" si="4"/>
        <v>28.532</v>
      </c>
      <c r="I56" s="11">
        <f t="shared" si="5"/>
        <v>67.652000000000001</v>
      </c>
      <c r="J56" s="7">
        <v>1</v>
      </c>
      <c r="K56" s="7"/>
    </row>
    <row r="57" spans="1:11" ht="33.950000000000003" customHeight="1">
      <c r="A57" s="7">
        <v>54</v>
      </c>
      <c r="B57" s="8" t="s">
        <v>123</v>
      </c>
      <c r="C57" s="9" t="s">
        <v>126</v>
      </c>
      <c r="D57" s="9" t="s">
        <v>127</v>
      </c>
      <c r="E57" s="10">
        <v>62.6</v>
      </c>
      <c r="F57" s="11">
        <f t="shared" si="3"/>
        <v>37.56</v>
      </c>
      <c r="G57" s="13">
        <v>85.33</v>
      </c>
      <c r="H57" s="11">
        <f t="shared" si="4"/>
        <v>34.131999999999998</v>
      </c>
      <c r="I57" s="11">
        <f t="shared" si="5"/>
        <v>71.691999999999993</v>
      </c>
      <c r="J57" s="7">
        <v>1</v>
      </c>
      <c r="K57" s="7"/>
    </row>
    <row r="58" spans="1:11" ht="33.950000000000003" customHeight="1">
      <c r="A58" s="7">
        <v>55</v>
      </c>
      <c r="B58" s="8" t="s">
        <v>123</v>
      </c>
      <c r="C58" s="9" t="s">
        <v>128</v>
      </c>
      <c r="D58" s="9" t="s">
        <v>129</v>
      </c>
      <c r="E58" s="10">
        <v>61.4</v>
      </c>
      <c r="F58" s="11">
        <f t="shared" si="3"/>
        <v>36.840000000000003</v>
      </c>
      <c r="G58" s="13">
        <v>78.33</v>
      </c>
      <c r="H58" s="11">
        <f t="shared" si="4"/>
        <v>31.332000000000001</v>
      </c>
      <c r="I58" s="11">
        <f t="shared" si="5"/>
        <v>68.171999999999997</v>
      </c>
      <c r="J58" s="7">
        <v>2</v>
      </c>
      <c r="K58" s="7"/>
    </row>
    <row r="59" spans="1:11" ht="33.950000000000003" customHeight="1">
      <c r="A59" s="7">
        <v>56</v>
      </c>
      <c r="B59" s="8" t="s">
        <v>123</v>
      </c>
      <c r="C59" s="9" t="s">
        <v>130</v>
      </c>
      <c r="D59" s="9" t="s">
        <v>131</v>
      </c>
      <c r="E59" s="10">
        <v>57.8</v>
      </c>
      <c r="F59" s="11">
        <f t="shared" si="3"/>
        <v>34.68</v>
      </c>
      <c r="G59" s="13">
        <v>79.33</v>
      </c>
      <c r="H59" s="11">
        <f t="shared" si="4"/>
        <v>31.731999999999999</v>
      </c>
      <c r="I59" s="11">
        <f t="shared" si="5"/>
        <v>66.412000000000006</v>
      </c>
      <c r="J59" s="7">
        <v>3</v>
      </c>
      <c r="K59" s="7"/>
    </row>
    <row r="60" spans="1:11" ht="33.950000000000003" customHeight="1">
      <c r="A60" s="7">
        <v>57</v>
      </c>
      <c r="B60" s="8" t="s">
        <v>123</v>
      </c>
      <c r="C60" s="9" t="s">
        <v>124</v>
      </c>
      <c r="D60" s="9" t="s">
        <v>125</v>
      </c>
      <c r="E60" s="10">
        <v>65.400000000000006</v>
      </c>
      <c r="F60" s="11">
        <f t="shared" si="3"/>
        <v>39.24</v>
      </c>
      <c r="G60" s="13">
        <v>64.33</v>
      </c>
      <c r="H60" s="11">
        <f t="shared" si="4"/>
        <v>25.731999999999999</v>
      </c>
      <c r="I60" s="11">
        <f t="shared" si="5"/>
        <v>64.971999999999994</v>
      </c>
      <c r="J60" s="7">
        <v>4</v>
      </c>
      <c r="K60" s="7"/>
    </row>
    <row r="61" spans="1:11" ht="33.950000000000003" customHeight="1">
      <c r="A61" s="7">
        <v>58</v>
      </c>
      <c r="B61" s="8" t="s">
        <v>132</v>
      </c>
      <c r="C61" s="9" t="s">
        <v>133</v>
      </c>
      <c r="D61" s="9" t="s">
        <v>134</v>
      </c>
      <c r="E61" s="10">
        <v>61</v>
      </c>
      <c r="F61" s="11">
        <f t="shared" si="3"/>
        <v>36.6</v>
      </c>
      <c r="G61" s="13">
        <v>85.33</v>
      </c>
      <c r="H61" s="11">
        <f t="shared" si="4"/>
        <v>34.131999999999998</v>
      </c>
      <c r="I61" s="11">
        <f t="shared" si="5"/>
        <v>70.731999999999999</v>
      </c>
      <c r="J61" s="7">
        <v>1</v>
      </c>
      <c r="K61" s="7"/>
    </row>
    <row r="62" spans="1:11" ht="33.950000000000003" customHeight="1">
      <c r="A62" s="7">
        <v>59</v>
      </c>
      <c r="B62" s="8" t="s">
        <v>132</v>
      </c>
      <c r="C62" s="9" t="s">
        <v>143</v>
      </c>
      <c r="D62" s="9" t="s">
        <v>144</v>
      </c>
      <c r="E62" s="10">
        <v>56.6</v>
      </c>
      <c r="F62" s="11">
        <f t="shared" si="3"/>
        <v>33.96</v>
      </c>
      <c r="G62" s="13">
        <v>81.67</v>
      </c>
      <c r="H62" s="11">
        <f t="shared" si="4"/>
        <v>32.667999999999999</v>
      </c>
      <c r="I62" s="11">
        <f t="shared" si="5"/>
        <v>66.628</v>
      </c>
      <c r="J62" s="7">
        <v>2</v>
      </c>
      <c r="K62" s="7"/>
    </row>
    <row r="63" spans="1:11" ht="33.950000000000003" customHeight="1">
      <c r="A63" s="7">
        <v>60</v>
      </c>
      <c r="B63" s="8" t="s">
        <v>132</v>
      </c>
      <c r="C63" s="9" t="s">
        <v>135</v>
      </c>
      <c r="D63" s="9" t="s">
        <v>136</v>
      </c>
      <c r="E63" s="10">
        <v>59.8</v>
      </c>
      <c r="F63" s="11">
        <f t="shared" si="3"/>
        <v>35.880000000000003</v>
      </c>
      <c r="G63" s="13">
        <v>72.67</v>
      </c>
      <c r="H63" s="11">
        <f t="shared" si="4"/>
        <v>29.068000000000001</v>
      </c>
      <c r="I63" s="11">
        <f t="shared" si="5"/>
        <v>64.947999999999993</v>
      </c>
      <c r="J63" s="7">
        <v>3</v>
      </c>
      <c r="K63" s="7"/>
    </row>
    <row r="64" spans="1:11" ht="33.950000000000003" customHeight="1">
      <c r="A64" s="7">
        <v>61</v>
      </c>
      <c r="B64" s="8" t="s">
        <v>132</v>
      </c>
      <c r="C64" s="9" t="s">
        <v>137</v>
      </c>
      <c r="D64" s="9" t="s">
        <v>138</v>
      </c>
      <c r="E64" s="10">
        <v>59.5</v>
      </c>
      <c r="F64" s="11">
        <f t="shared" si="3"/>
        <v>35.700000000000003</v>
      </c>
      <c r="G64" s="13">
        <v>72.67</v>
      </c>
      <c r="H64" s="11">
        <f t="shared" si="4"/>
        <v>29.068000000000001</v>
      </c>
      <c r="I64" s="11">
        <f t="shared" si="5"/>
        <v>64.768000000000001</v>
      </c>
      <c r="J64" s="7">
        <v>4</v>
      </c>
      <c r="K64" s="7"/>
    </row>
    <row r="65" spans="1:11" ht="33.950000000000003" customHeight="1">
      <c r="A65" s="7">
        <v>62</v>
      </c>
      <c r="B65" s="8" t="s">
        <v>132</v>
      </c>
      <c r="C65" s="9" t="s">
        <v>147</v>
      </c>
      <c r="D65" s="9" t="s">
        <v>148</v>
      </c>
      <c r="E65" s="10">
        <v>56.2</v>
      </c>
      <c r="F65" s="11">
        <f t="shared" si="3"/>
        <v>33.72</v>
      </c>
      <c r="G65" s="13">
        <v>68.33</v>
      </c>
      <c r="H65" s="11">
        <f t="shared" si="4"/>
        <v>27.332000000000001</v>
      </c>
      <c r="I65" s="11">
        <f t="shared" si="5"/>
        <v>61.052</v>
      </c>
      <c r="J65" s="7">
        <v>5</v>
      </c>
      <c r="K65" s="7"/>
    </row>
    <row r="66" spans="1:11" ht="33.950000000000003" customHeight="1">
      <c r="A66" s="7">
        <v>63</v>
      </c>
      <c r="B66" s="8" t="s">
        <v>132</v>
      </c>
      <c r="C66" s="9" t="s">
        <v>139</v>
      </c>
      <c r="D66" s="9" t="s">
        <v>140</v>
      </c>
      <c r="E66" s="10">
        <v>58</v>
      </c>
      <c r="F66" s="11">
        <f t="shared" si="3"/>
        <v>34.799999999999997</v>
      </c>
      <c r="G66" s="13">
        <v>63.67</v>
      </c>
      <c r="H66" s="11">
        <f t="shared" si="4"/>
        <v>25.468</v>
      </c>
      <c r="I66" s="11">
        <f t="shared" si="5"/>
        <v>60.268000000000001</v>
      </c>
      <c r="J66" s="7">
        <v>6</v>
      </c>
      <c r="K66" s="7"/>
    </row>
    <row r="67" spans="1:11" ht="33.950000000000003" customHeight="1">
      <c r="A67" s="7">
        <v>64</v>
      </c>
      <c r="B67" s="8" t="s">
        <v>132</v>
      </c>
      <c r="C67" s="9" t="s">
        <v>141</v>
      </c>
      <c r="D67" s="9" t="s">
        <v>142</v>
      </c>
      <c r="E67" s="10">
        <v>56.8</v>
      </c>
      <c r="F67" s="11">
        <f t="shared" si="3"/>
        <v>34.08</v>
      </c>
      <c r="G67" s="13">
        <v>0</v>
      </c>
      <c r="H67" s="11">
        <f t="shared" si="4"/>
        <v>0</v>
      </c>
      <c r="I67" s="11">
        <f t="shared" si="5"/>
        <v>34.08</v>
      </c>
      <c r="J67" s="7"/>
      <c r="K67" s="7" t="s">
        <v>171</v>
      </c>
    </row>
    <row r="68" spans="1:11" ht="33.950000000000003" customHeight="1">
      <c r="A68" s="7">
        <v>65</v>
      </c>
      <c r="B68" s="8" t="s">
        <v>132</v>
      </c>
      <c r="C68" s="9" t="s">
        <v>145</v>
      </c>
      <c r="D68" s="9" t="s">
        <v>146</v>
      </c>
      <c r="E68" s="10">
        <v>56.5</v>
      </c>
      <c r="F68" s="11">
        <f t="shared" si="3"/>
        <v>33.9</v>
      </c>
      <c r="G68" s="13">
        <v>0</v>
      </c>
      <c r="H68" s="11">
        <f t="shared" si="4"/>
        <v>0</v>
      </c>
      <c r="I68" s="11">
        <f t="shared" si="5"/>
        <v>33.9</v>
      </c>
      <c r="J68" s="7"/>
      <c r="K68" s="7" t="s">
        <v>171</v>
      </c>
    </row>
    <row r="69" spans="1:11" ht="33.950000000000003" customHeight="1">
      <c r="A69" s="7">
        <v>66</v>
      </c>
      <c r="B69" s="8" t="s">
        <v>149</v>
      </c>
      <c r="C69" s="9" t="s">
        <v>150</v>
      </c>
      <c r="D69" s="9" t="s">
        <v>151</v>
      </c>
      <c r="E69" s="10">
        <v>74</v>
      </c>
      <c r="F69" s="11">
        <f t="shared" si="3"/>
        <v>44.4</v>
      </c>
      <c r="G69" s="13">
        <v>75.33</v>
      </c>
      <c r="H69" s="11">
        <f t="shared" si="4"/>
        <v>30.132000000000001</v>
      </c>
      <c r="I69" s="11">
        <f t="shared" si="5"/>
        <v>74.531999999999996</v>
      </c>
      <c r="J69" s="7">
        <v>1</v>
      </c>
      <c r="K69" s="7"/>
    </row>
    <row r="70" spans="1:11" ht="33.950000000000003" customHeight="1">
      <c r="A70" s="7">
        <v>67</v>
      </c>
      <c r="B70" s="8" t="s">
        <v>149</v>
      </c>
      <c r="C70" s="9" t="s">
        <v>154</v>
      </c>
      <c r="D70" s="9" t="s">
        <v>155</v>
      </c>
      <c r="E70" s="10">
        <v>58.4</v>
      </c>
      <c r="F70" s="11">
        <f t="shared" si="3"/>
        <v>35.04</v>
      </c>
      <c r="G70" s="13">
        <v>76.83</v>
      </c>
      <c r="H70" s="11">
        <f t="shared" si="4"/>
        <v>30.731999999999999</v>
      </c>
      <c r="I70" s="11">
        <f t="shared" si="5"/>
        <v>65.772000000000006</v>
      </c>
      <c r="J70" s="7">
        <v>2</v>
      </c>
      <c r="K70" s="7"/>
    </row>
    <row r="71" spans="1:11" ht="33.950000000000003" customHeight="1">
      <c r="A71" s="7">
        <v>68</v>
      </c>
      <c r="B71" s="8" t="s">
        <v>149</v>
      </c>
      <c r="C71" s="9" t="s">
        <v>152</v>
      </c>
      <c r="D71" s="9" t="s">
        <v>153</v>
      </c>
      <c r="E71" s="10">
        <v>59</v>
      </c>
      <c r="F71" s="11">
        <f t="shared" si="3"/>
        <v>35.4</v>
      </c>
      <c r="G71" s="13">
        <v>72.67</v>
      </c>
      <c r="H71" s="11">
        <f t="shared" si="4"/>
        <v>29.068000000000001</v>
      </c>
      <c r="I71" s="11">
        <f t="shared" si="5"/>
        <v>64.468000000000004</v>
      </c>
      <c r="J71" s="7">
        <v>3</v>
      </c>
      <c r="K71" s="7"/>
    </row>
    <row r="72" spans="1:11" ht="33.950000000000003" customHeight="1">
      <c r="A72" s="7">
        <v>69</v>
      </c>
      <c r="B72" s="8" t="s">
        <v>149</v>
      </c>
      <c r="C72" s="9" t="s">
        <v>156</v>
      </c>
      <c r="D72" s="9" t="s">
        <v>157</v>
      </c>
      <c r="E72" s="10">
        <v>56.2</v>
      </c>
      <c r="F72" s="11">
        <f t="shared" si="3"/>
        <v>33.72</v>
      </c>
      <c r="G72" s="13">
        <v>74</v>
      </c>
      <c r="H72" s="11">
        <f t="shared" si="4"/>
        <v>29.6</v>
      </c>
      <c r="I72" s="11">
        <f t="shared" si="5"/>
        <v>63.32</v>
      </c>
      <c r="J72" s="7">
        <v>4</v>
      </c>
      <c r="K72" s="7"/>
    </row>
    <row r="73" spans="1:11" ht="33.950000000000003" customHeight="1">
      <c r="A73" s="7">
        <v>70</v>
      </c>
      <c r="B73" s="8" t="s">
        <v>149</v>
      </c>
      <c r="C73" s="9" t="s">
        <v>158</v>
      </c>
      <c r="D73" s="9" t="s">
        <v>159</v>
      </c>
      <c r="E73" s="10">
        <v>56.1</v>
      </c>
      <c r="F73" s="11">
        <f t="shared" si="3"/>
        <v>33.659999999999997</v>
      </c>
      <c r="G73" s="13">
        <v>74</v>
      </c>
      <c r="H73" s="11">
        <f t="shared" si="4"/>
        <v>29.6</v>
      </c>
      <c r="I73" s="11">
        <f t="shared" si="5"/>
        <v>63.26</v>
      </c>
      <c r="J73" s="7">
        <v>5</v>
      </c>
      <c r="K73" s="7"/>
    </row>
    <row r="74" spans="1:11" ht="33.950000000000003" customHeight="1">
      <c r="A74" s="7">
        <v>71</v>
      </c>
      <c r="B74" s="8" t="s">
        <v>160</v>
      </c>
      <c r="C74" s="9" t="s">
        <v>161</v>
      </c>
      <c r="D74" s="9" t="s">
        <v>162</v>
      </c>
      <c r="E74" s="10">
        <v>64.900000000000006</v>
      </c>
      <c r="F74" s="11">
        <f t="shared" si="3"/>
        <v>38.94</v>
      </c>
      <c r="G74" s="13">
        <v>71.33</v>
      </c>
      <c r="H74" s="11">
        <f t="shared" si="4"/>
        <v>28.532</v>
      </c>
      <c r="I74" s="11">
        <f t="shared" si="5"/>
        <v>67.471999999999994</v>
      </c>
      <c r="J74" s="7">
        <v>1</v>
      </c>
      <c r="K74" s="7"/>
    </row>
    <row r="75" spans="1:11" ht="33.950000000000003" customHeight="1">
      <c r="A75" s="7">
        <v>72</v>
      </c>
      <c r="B75" s="8" t="s">
        <v>160</v>
      </c>
      <c r="C75" s="9" t="s">
        <v>165</v>
      </c>
      <c r="D75" s="9" t="s">
        <v>166</v>
      </c>
      <c r="E75" s="10">
        <v>58.2</v>
      </c>
      <c r="F75" s="11">
        <f t="shared" si="3"/>
        <v>34.92</v>
      </c>
      <c r="G75" s="13">
        <v>69</v>
      </c>
      <c r="H75" s="11">
        <f t="shared" si="4"/>
        <v>27.6</v>
      </c>
      <c r="I75" s="11">
        <f t="shared" si="5"/>
        <v>62.52</v>
      </c>
      <c r="J75" s="7">
        <v>2</v>
      </c>
      <c r="K75" s="7"/>
    </row>
    <row r="76" spans="1:11" ht="33.950000000000003" customHeight="1">
      <c r="A76" s="7">
        <v>73</v>
      </c>
      <c r="B76" s="8" t="s">
        <v>160</v>
      </c>
      <c r="C76" s="9" t="s">
        <v>163</v>
      </c>
      <c r="D76" s="9" t="s">
        <v>164</v>
      </c>
      <c r="E76" s="10">
        <v>58.6</v>
      </c>
      <c r="F76" s="11">
        <f t="shared" si="3"/>
        <v>35.159999999999997</v>
      </c>
      <c r="G76" s="13">
        <v>60.83</v>
      </c>
      <c r="H76" s="11">
        <f t="shared" si="4"/>
        <v>24.332000000000001</v>
      </c>
      <c r="I76" s="11">
        <f t="shared" si="5"/>
        <v>59.491999999999997</v>
      </c>
      <c r="J76" s="7">
        <v>3</v>
      </c>
      <c r="K76" s="7"/>
    </row>
  </sheetData>
  <sheetProtection password="C601" sheet="1" objects="1" scenarios="1" selectLockedCells="1" selectUnlockedCells="1"/>
  <mergeCells count="1">
    <mergeCell ref="A2:K2"/>
  </mergeCells>
  <phoneticPr fontId="5" type="noConversion"/>
  <printOptions horizontalCentered="1"/>
  <pageMargins left="3.937007874015748E-2" right="3.937007874015748E-2" top="0.27559055118110237" bottom="0.19685039370078741" header="0.19685039370078741" footer="7.874015748031496E-2"/>
  <pageSetup paperSize="9" scale="98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综合成绩汇总表</vt:lpstr>
      <vt:lpstr>综合成绩汇总表!Print_Titles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2022-05-31T01:02:25Z</cp:lastPrinted>
  <dcterms:created xsi:type="dcterms:W3CDTF">2022-05-25T02:03:00Z</dcterms:created>
  <dcterms:modified xsi:type="dcterms:W3CDTF">2022-05-31T01:02:30Z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48042B96B4E44BA5866945DBF51B796B</vt:lpwstr>
  </property>
  <property fmtid="{D5CDD505-2E9C-101B-9397-08002B2CF9AE}" pid="3" name="KSOProductBuildVer">
    <vt:lpwstr>2052-11.1.0.11744</vt:lpwstr>
  </property>
  <property fmtid="{D5CDD505-2E9C-101B-9397-08002B2CF9AE}" pid="4" name="KSOReadingLayout">
    <vt:bool>false</vt:bool>
  </property>
</Properties>
</file>