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 tabRatio="867"/>
  </bookViews>
  <sheets>
    <sheet name="新闻媒体工作人员、驻矿安全监督员" sheetId="1" r:id="rId1"/>
  </sheets>
  <definedNames>
    <definedName name="_xlnm._FilterDatabase" localSheetId="0" hidden="1">新闻媒体工作人员、驻矿安全监督员!$A$3:$H$63</definedName>
    <definedName name="_xlnm.Print_Titles" localSheetId="0">新闻媒体工作人员、驻矿安全监督员!$2:$3</definedName>
  </definedNames>
  <calcPr calcId="144525"/>
</workbook>
</file>

<file path=xl/sharedStrings.xml><?xml version="1.0" encoding="utf-8"?>
<sst xmlns="http://schemas.openxmlformats.org/spreadsheetml/2006/main" count="218" uniqueCount="86">
  <si>
    <t>附件1</t>
  </si>
  <si>
    <t>2022年横山区公开招聘新闻媒体工作人员、驻矿安全监督员
考试总成绩（笔试成绩、面试成绩）和拟进入体检人员</t>
  </si>
  <si>
    <t>序号</t>
  </si>
  <si>
    <t>姓名</t>
  </si>
  <si>
    <t>性别</t>
  </si>
  <si>
    <t>准考证号</t>
  </si>
  <si>
    <t>报考岗位</t>
  </si>
  <si>
    <t>职业能力
倾向测验</t>
  </si>
  <si>
    <t>综合
应用能力</t>
  </si>
  <si>
    <t>笔试
总成绩</t>
  </si>
  <si>
    <t>面试成绩</t>
  </si>
  <si>
    <t>相关证书加分</t>
  </si>
  <si>
    <t>按比例计算后的总成绩(保留两位小数，不实行四舍五入）</t>
  </si>
  <si>
    <t>最终总成绩</t>
  </si>
  <si>
    <t>是否进入体检</t>
  </si>
  <si>
    <t>贾婷</t>
  </si>
  <si>
    <t>女</t>
  </si>
  <si>
    <t>横山区融媒体中心/A01文秘岗</t>
  </si>
  <si>
    <t>是</t>
  </si>
  <si>
    <t>胡欣悦</t>
  </si>
  <si>
    <t>曹振英</t>
  </si>
  <si>
    <t>刘娇娇</t>
  </si>
  <si>
    <t>申芸</t>
  </si>
  <si>
    <t>李莎</t>
  </si>
  <si>
    <t>李有妮</t>
  </si>
  <si>
    <t>张路路</t>
  </si>
  <si>
    <t>男</t>
  </si>
  <si>
    <t>高小慧</t>
  </si>
  <si>
    <t>缺考</t>
  </si>
  <si>
    <t>杨蓉蓉</t>
  </si>
  <si>
    <t>横山区融媒体中心/A02新闻岗</t>
  </si>
  <si>
    <t>周丹妮</t>
  </si>
  <si>
    <t>樊莉</t>
  </si>
  <si>
    <t>郑娇娇</t>
  </si>
  <si>
    <t>高佳槐</t>
  </si>
  <si>
    <t>何海叶</t>
  </si>
  <si>
    <t>高银</t>
  </si>
  <si>
    <t>贺静</t>
  </si>
  <si>
    <t>白彦荣</t>
  </si>
  <si>
    <t>全区煤矿/C01采矿安全通风防治水监督员</t>
  </si>
  <si>
    <t>李小春</t>
  </si>
  <si>
    <t>李晓锋</t>
  </si>
  <si>
    <t>马保伟</t>
  </si>
  <si>
    <t>张锦鹏</t>
  </si>
  <si>
    <t>吕磊</t>
  </si>
  <si>
    <t>侯皓元</t>
  </si>
  <si>
    <t>姜志洋</t>
  </si>
  <si>
    <t>李涛</t>
  </si>
  <si>
    <t>全区煤矿/C02地质勘探测绘监督员</t>
  </si>
  <si>
    <t>余宝铜</t>
  </si>
  <si>
    <t>冯刘峰</t>
  </si>
  <si>
    <t>贺怀鹏</t>
  </si>
  <si>
    <t>曹继飞</t>
  </si>
  <si>
    <t>连子博</t>
  </si>
  <si>
    <t>朱兆波</t>
  </si>
  <si>
    <t>杨彦平</t>
  </si>
  <si>
    <t>全区煤矿/C03机电安全监督员</t>
  </si>
  <si>
    <t>鲁镒佐</t>
  </si>
  <si>
    <t>刘泽华</t>
  </si>
  <si>
    <t>雷声举</t>
  </si>
  <si>
    <t>鲁建国</t>
  </si>
  <si>
    <t>薛庆伟</t>
  </si>
  <si>
    <t>全区煤矿/C04土建安全监督员</t>
  </si>
  <si>
    <t>罗一景</t>
  </si>
  <si>
    <t>陈虎</t>
  </si>
  <si>
    <t>邵文宇</t>
  </si>
  <si>
    <t>任星宇</t>
  </si>
  <si>
    <t>孙涛</t>
  </si>
  <si>
    <t>郭飞飞</t>
  </si>
  <si>
    <t>师光玉</t>
  </si>
  <si>
    <t>白熙</t>
  </si>
  <si>
    <t>韩士东</t>
  </si>
  <si>
    <t>王东旭</t>
  </si>
  <si>
    <t>刘佳炜</t>
  </si>
  <si>
    <t>全区煤矿/C05计算机及电子设备维护安全监督员</t>
  </si>
  <si>
    <t>姚壮</t>
  </si>
  <si>
    <t>李甲东</t>
  </si>
  <si>
    <t>王博</t>
  </si>
  <si>
    <t>刘航航</t>
  </si>
  <si>
    <t>王斌</t>
  </si>
  <si>
    <t>郭文金</t>
  </si>
  <si>
    <t>万分分</t>
  </si>
  <si>
    <t>马田旺</t>
  </si>
  <si>
    <t>张根银</t>
  </si>
  <si>
    <t>何万虎</t>
  </si>
  <si>
    <t>白圆圆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</si>
</sst>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1" fillId="8" borderId="3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3"/>
  <sheetViews>
    <sheetView tabSelected="1" zoomScale="85" zoomScaleNormal="85" workbookViewId="0">
      <selection activeCell="P4" sqref="P4"/>
    </sheetView>
  </sheetViews>
  <sheetFormatPr defaultColWidth="9" defaultRowHeight="21" customHeight="1"/>
  <cols>
    <col min="1" max="1" width="5.73333333333333" style="1" customWidth="1"/>
    <col min="2" max="2" width="12.35" style="1" customWidth="1"/>
    <col min="3" max="3" width="6.31666666666667" style="1" customWidth="1"/>
    <col min="4" max="4" width="15.4416666666667" style="1" customWidth="1"/>
    <col min="5" max="5" width="33.2333333333333" style="1" customWidth="1"/>
    <col min="6" max="8" width="12.625" style="4" customWidth="1"/>
    <col min="9" max="9" width="12.625" style="1" customWidth="1"/>
    <col min="10" max="10" width="14.8416666666667" style="1" customWidth="1"/>
    <col min="11" max="11" width="16.0333333333333" style="1" customWidth="1"/>
    <col min="12" max="12" width="14.1083333333333" style="1" customWidth="1"/>
    <col min="13" max="13" width="14.85" style="1" customWidth="1"/>
    <col min="14" max="16384" width="9" style="1"/>
  </cols>
  <sheetData>
    <row r="1" customHeight="1" spans="1:1">
      <c r="A1" s="1" t="s">
        <v>0</v>
      </c>
    </row>
    <row r="2" s="1" customFormat="1" ht="56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="1" customFormat="1" ht="82" customHeight="1" spans="1:13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</row>
    <row r="4" s="2" customFormat="1" ht="30" customHeight="1" spans="1:13">
      <c r="A4" s="8">
        <v>1</v>
      </c>
      <c r="B4" s="8" t="s">
        <v>15</v>
      </c>
      <c r="C4" s="8" t="s">
        <v>16</v>
      </c>
      <c r="D4" s="8">
        <v>20221010119</v>
      </c>
      <c r="E4" s="8" t="s">
        <v>17</v>
      </c>
      <c r="F4" s="9">
        <v>88</v>
      </c>
      <c r="G4" s="9">
        <v>80.5</v>
      </c>
      <c r="H4" s="9">
        <v>168.5</v>
      </c>
      <c r="I4" s="8">
        <v>83.6</v>
      </c>
      <c r="J4" s="9"/>
      <c r="K4" s="9">
        <f t="shared" ref="K4:K11" si="0">ROUND(H4/2*0.6+I4*0.4,2)</f>
        <v>83.99</v>
      </c>
      <c r="L4" s="9">
        <f t="shared" ref="L4:L11" si="1">K4+J4</f>
        <v>83.99</v>
      </c>
      <c r="M4" s="9" t="s">
        <v>18</v>
      </c>
    </row>
    <row r="5" s="2" customFormat="1" ht="30" customHeight="1" spans="1:13">
      <c r="A5" s="8">
        <v>2</v>
      </c>
      <c r="B5" s="8" t="s">
        <v>19</v>
      </c>
      <c r="C5" s="8" t="s">
        <v>16</v>
      </c>
      <c r="D5" s="8">
        <v>20221010117</v>
      </c>
      <c r="E5" s="8" t="s">
        <v>17</v>
      </c>
      <c r="F5" s="9">
        <v>89.3</v>
      </c>
      <c r="G5" s="9">
        <v>74</v>
      </c>
      <c r="H5" s="9">
        <v>163.3</v>
      </c>
      <c r="I5" s="8">
        <v>86.4</v>
      </c>
      <c r="J5" s="9"/>
      <c r="K5" s="9">
        <f t="shared" si="0"/>
        <v>83.55</v>
      </c>
      <c r="L5" s="9">
        <f t="shared" si="1"/>
        <v>83.55</v>
      </c>
      <c r="M5" s="9" t="s">
        <v>18</v>
      </c>
    </row>
    <row r="6" s="2" customFormat="1" ht="30" customHeight="1" spans="1:13">
      <c r="A6" s="8">
        <v>3</v>
      </c>
      <c r="B6" s="8" t="s">
        <v>20</v>
      </c>
      <c r="C6" s="8" t="s">
        <v>16</v>
      </c>
      <c r="D6" s="8">
        <v>20221010102</v>
      </c>
      <c r="E6" s="8" t="s">
        <v>17</v>
      </c>
      <c r="F6" s="9">
        <v>80.6</v>
      </c>
      <c r="G6" s="9">
        <v>81</v>
      </c>
      <c r="H6" s="9">
        <v>161.6</v>
      </c>
      <c r="I6" s="8">
        <v>87.6</v>
      </c>
      <c r="J6" s="9"/>
      <c r="K6" s="9">
        <f t="shared" si="0"/>
        <v>83.52</v>
      </c>
      <c r="L6" s="9">
        <f t="shared" si="1"/>
        <v>83.52</v>
      </c>
      <c r="M6" s="9" t="s">
        <v>18</v>
      </c>
    </row>
    <row r="7" s="3" customFormat="1" ht="30" customHeight="1" spans="1:13">
      <c r="A7" s="8">
        <v>4</v>
      </c>
      <c r="B7" s="8" t="s">
        <v>21</v>
      </c>
      <c r="C7" s="8" t="s">
        <v>16</v>
      </c>
      <c r="D7" s="8">
        <v>20221010125</v>
      </c>
      <c r="E7" s="8" t="s">
        <v>17</v>
      </c>
      <c r="F7" s="9">
        <v>93.8</v>
      </c>
      <c r="G7" s="9">
        <v>70</v>
      </c>
      <c r="H7" s="9">
        <v>163.8</v>
      </c>
      <c r="I7" s="8">
        <v>85.6</v>
      </c>
      <c r="J7" s="9"/>
      <c r="K7" s="9">
        <f t="shared" si="0"/>
        <v>83.38</v>
      </c>
      <c r="L7" s="9">
        <f t="shared" si="1"/>
        <v>83.38</v>
      </c>
      <c r="M7" s="9"/>
    </row>
    <row r="8" s="2" customFormat="1" ht="30" customHeight="1" spans="1:13">
      <c r="A8" s="8">
        <v>5</v>
      </c>
      <c r="B8" s="8" t="s">
        <v>22</v>
      </c>
      <c r="C8" s="8" t="s">
        <v>16</v>
      </c>
      <c r="D8" s="8">
        <v>20221010130</v>
      </c>
      <c r="E8" s="8" t="s">
        <v>17</v>
      </c>
      <c r="F8" s="9">
        <v>90</v>
      </c>
      <c r="G8" s="9">
        <v>80</v>
      </c>
      <c r="H8" s="9">
        <v>170</v>
      </c>
      <c r="I8" s="8">
        <v>79.6</v>
      </c>
      <c r="J8" s="9"/>
      <c r="K8" s="9">
        <f t="shared" si="0"/>
        <v>82.84</v>
      </c>
      <c r="L8" s="9">
        <f t="shared" si="1"/>
        <v>82.84</v>
      </c>
      <c r="M8" s="9"/>
    </row>
    <row r="9" s="2" customFormat="1" ht="30" customHeight="1" spans="1:13">
      <c r="A9" s="8">
        <v>6</v>
      </c>
      <c r="B9" s="8" t="s">
        <v>23</v>
      </c>
      <c r="C9" s="8" t="s">
        <v>16</v>
      </c>
      <c r="D9" s="8">
        <v>20221010123</v>
      </c>
      <c r="E9" s="8" t="s">
        <v>17</v>
      </c>
      <c r="F9" s="9">
        <v>89.1</v>
      </c>
      <c r="G9" s="9">
        <v>84</v>
      </c>
      <c r="H9" s="9">
        <v>173.1</v>
      </c>
      <c r="I9" s="8">
        <v>75.8</v>
      </c>
      <c r="J9" s="9"/>
      <c r="K9" s="9">
        <f t="shared" si="0"/>
        <v>82.25</v>
      </c>
      <c r="L9" s="9">
        <f t="shared" si="1"/>
        <v>82.25</v>
      </c>
      <c r="M9" s="9"/>
    </row>
    <row r="10" s="2" customFormat="1" ht="30" customHeight="1" spans="1:13">
      <c r="A10" s="8">
        <v>7</v>
      </c>
      <c r="B10" s="8" t="s">
        <v>24</v>
      </c>
      <c r="C10" s="8" t="s">
        <v>16</v>
      </c>
      <c r="D10" s="8">
        <v>20221010124</v>
      </c>
      <c r="E10" s="8" t="s">
        <v>17</v>
      </c>
      <c r="F10" s="9">
        <v>79.3</v>
      </c>
      <c r="G10" s="9">
        <v>87</v>
      </c>
      <c r="H10" s="9">
        <v>166.3</v>
      </c>
      <c r="I10" s="8">
        <v>80.8</v>
      </c>
      <c r="J10" s="9"/>
      <c r="K10" s="9">
        <f t="shared" si="0"/>
        <v>82.21</v>
      </c>
      <c r="L10" s="9">
        <f t="shared" si="1"/>
        <v>82.21</v>
      </c>
      <c r="M10" s="9"/>
    </row>
    <row r="11" s="2" customFormat="1" ht="30" customHeight="1" spans="1:13">
      <c r="A11" s="8">
        <v>8</v>
      </c>
      <c r="B11" s="8" t="s">
        <v>25</v>
      </c>
      <c r="C11" s="8" t="s">
        <v>26</v>
      </c>
      <c r="D11" s="8">
        <v>20221010206</v>
      </c>
      <c r="E11" s="8" t="s">
        <v>17</v>
      </c>
      <c r="F11" s="9">
        <v>85.5</v>
      </c>
      <c r="G11" s="9">
        <v>82</v>
      </c>
      <c r="H11" s="9">
        <v>167.5</v>
      </c>
      <c r="I11" s="8">
        <v>75</v>
      </c>
      <c r="J11" s="9"/>
      <c r="K11" s="9">
        <f t="shared" si="0"/>
        <v>80.25</v>
      </c>
      <c r="L11" s="9">
        <f t="shared" si="1"/>
        <v>80.25</v>
      </c>
      <c r="M11" s="9"/>
    </row>
    <row r="12" s="2" customFormat="1" ht="30" customHeight="1" spans="1:13">
      <c r="A12" s="8">
        <v>9</v>
      </c>
      <c r="B12" s="8" t="s">
        <v>27</v>
      </c>
      <c r="C12" s="8" t="s">
        <v>16</v>
      </c>
      <c r="D12" s="8">
        <v>20221010108</v>
      </c>
      <c r="E12" s="8" t="s">
        <v>17</v>
      </c>
      <c r="F12" s="9">
        <v>85.3</v>
      </c>
      <c r="G12" s="9">
        <v>76.5</v>
      </c>
      <c r="H12" s="9">
        <v>161.8</v>
      </c>
      <c r="I12" s="8" t="s">
        <v>28</v>
      </c>
      <c r="J12" s="9"/>
      <c r="K12" s="9">
        <v>48.54</v>
      </c>
      <c r="L12" s="9">
        <v>48.54</v>
      </c>
      <c r="M12" s="9"/>
    </row>
    <row r="13" s="2" customFormat="1" ht="30" customHeight="1" spans="1:13">
      <c r="A13" s="8">
        <v>10</v>
      </c>
      <c r="B13" s="8" t="s">
        <v>29</v>
      </c>
      <c r="C13" s="8" t="s">
        <v>16</v>
      </c>
      <c r="D13" s="8">
        <v>20221020313</v>
      </c>
      <c r="E13" s="8" t="s">
        <v>30</v>
      </c>
      <c r="F13" s="9">
        <v>84.2</v>
      </c>
      <c r="G13" s="9">
        <v>82.5</v>
      </c>
      <c r="H13" s="9">
        <v>166.7</v>
      </c>
      <c r="I13" s="8">
        <v>75.2</v>
      </c>
      <c r="J13" s="9"/>
      <c r="K13" s="9">
        <f t="shared" ref="K13:K34" si="2">ROUND(H13/2*0.6+I13*0.4,2)</f>
        <v>80.09</v>
      </c>
      <c r="L13" s="9">
        <f t="shared" ref="L13:L34" si="3">K13+J13</f>
        <v>80.09</v>
      </c>
      <c r="M13" s="9" t="s">
        <v>18</v>
      </c>
    </row>
    <row r="14" s="2" customFormat="1" ht="30" customHeight="1" spans="1:13">
      <c r="A14" s="8">
        <v>11</v>
      </c>
      <c r="B14" s="8" t="s">
        <v>31</v>
      </c>
      <c r="C14" s="8" t="s">
        <v>16</v>
      </c>
      <c r="D14" s="8">
        <v>20221020315</v>
      </c>
      <c r="E14" s="8" t="s">
        <v>30</v>
      </c>
      <c r="F14" s="9">
        <v>83.6</v>
      </c>
      <c r="G14" s="9">
        <v>73.5</v>
      </c>
      <c r="H14" s="9">
        <v>157.1</v>
      </c>
      <c r="I14" s="8">
        <v>81</v>
      </c>
      <c r="J14" s="9"/>
      <c r="K14" s="9">
        <f t="shared" si="2"/>
        <v>79.53</v>
      </c>
      <c r="L14" s="9">
        <f t="shared" si="3"/>
        <v>79.53</v>
      </c>
      <c r="M14" s="9" t="s">
        <v>18</v>
      </c>
    </row>
    <row r="15" s="2" customFormat="1" ht="30" customHeight="1" spans="1:13">
      <c r="A15" s="8">
        <v>12</v>
      </c>
      <c r="B15" s="8" t="s">
        <v>32</v>
      </c>
      <c r="C15" s="8" t="s">
        <v>16</v>
      </c>
      <c r="D15" s="8">
        <v>20221020301</v>
      </c>
      <c r="E15" s="8" t="s">
        <v>30</v>
      </c>
      <c r="F15" s="9">
        <v>72.7</v>
      </c>
      <c r="G15" s="9">
        <v>74</v>
      </c>
      <c r="H15" s="9">
        <v>146.7</v>
      </c>
      <c r="I15" s="8">
        <v>87.2</v>
      </c>
      <c r="J15" s="9"/>
      <c r="K15" s="9">
        <f t="shared" si="2"/>
        <v>78.89</v>
      </c>
      <c r="L15" s="9">
        <f t="shared" si="3"/>
        <v>78.89</v>
      </c>
      <c r="M15" s="9" t="s">
        <v>18</v>
      </c>
    </row>
    <row r="16" s="3" customFormat="1" ht="30" customHeight="1" spans="1:13">
      <c r="A16" s="8">
        <v>13</v>
      </c>
      <c r="B16" s="8" t="s">
        <v>33</v>
      </c>
      <c r="C16" s="8" t="s">
        <v>16</v>
      </c>
      <c r="D16" s="8">
        <v>20221020314</v>
      </c>
      <c r="E16" s="8" t="s">
        <v>30</v>
      </c>
      <c r="F16" s="9">
        <v>87.2</v>
      </c>
      <c r="G16" s="9">
        <v>66.5</v>
      </c>
      <c r="H16" s="9">
        <v>153.7</v>
      </c>
      <c r="I16" s="8">
        <v>78.2</v>
      </c>
      <c r="J16" s="9"/>
      <c r="K16" s="9">
        <f t="shared" si="2"/>
        <v>77.39</v>
      </c>
      <c r="L16" s="9">
        <f t="shared" si="3"/>
        <v>77.39</v>
      </c>
      <c r="M16" s="9"/>
    </row>
    <row r="17" s="2" customFormat="1" ht="30" customHeight="1" spans="1:13">
      <c r="A17" s="8">
        <v>14</v>
      </c>
      <c r="B17" s="8" t="s">
        <v>34</v>
      </c>
      <c r="C17" s="8" t="s">
        <v>16</v>
      </c>
      <c r="D17" s="8">
        <v>20221020302</v>
      </c>
      <c r="E17" s="8" t="s">
        <v>30</v>
      </c>
      <c r="F17" s="9">
        <v>83.7</v>
      </c>
      <c r="G17" s="9">
        <v>72</v>
      </c>
      <c r="H17" s="9">
        <v>155.7</v>
      </c>
      <c r="I17" s="8">
        <v>74.2</v>
      </c>
      <c r="J17" s="9"/>
      <c r="K17" s="9">
        <f t="shared" si="2"/>
        <v>76.39</v>
      </c>
      <c r="L17" s="9">
        <f t="shared" si="3"/>
        <v>76.39</v>
      </c>
      <c r="M17" s="9"/>
    </row>
    <row r="18" s="2" customFormat="1" ht="30" customHeight="1" spans="1:13">
      <c r="A18" s="8">
        <v>15</v>
      </c>
      <c r="B18" s="8" t="s">
        <v>35</v>
      </c>
      <c r="C18" s="8" t="s">
        <v>16</v>
      </c>
      <c r="D18" s="8">
        <v>20221020306</v>
      </c>
      <c r="E18" s="8" t="s">
        <v>30</v>
      </c>
      <c r="F18" s="9">
        <v>85.7</v>
      </c>
      <c r="G18" s="9">
        <v>70.5</v>
      </c>
      <c r="H18" s="9">
        <v>156.2</v>
      </c>
      <c r="I18" s="8">
        <v>73.2</v>
      </c>
      <c r="J18" s="9"/>
      <c r="K18" s="9">
        <f t="shared" si="2"/>
        <v>76.14</v>
      </c>
      <c r="L18" s="9">
        <f t="shared" si="3"/>
        <v>76.14</v>
      </c>
      <c r="M18" s="9"/>
    </row>
    <row r="19" s="2" customFormat="1" ht="30" customHeight="1" spans="1:13">
      <c r="A19" s="8">
        <v>16</v>
      </c>
      <c r="B19" s="8" t="s">
        <v>36</v>
      </c>
      <c r="C19" s="8" t="s">
        <v>16</v>
      </c>
      <c r="D19" s="8">
        <v>20221020304</v>
      </c>
      <c r="E19" s="8" t="s">
        <v>30</v>
      </c>
      <c r="F19" s="9">
        <v>83.1</v>
      </c>
      <c r="G19" s="9">
        <v>66.5</v>
      </c>
      <c r="H19" s="9">
        <v>149.6</v>
      </c>
      <c r="I19" s="8">
        <v>77.8</v>
      </c>
      <c r="J19" s="9"/>
      <c r="K19" s="9">
        <f t="shared" si="2"/>
        <v>76</v>
      </c>
      <c r="L19" s="9">
        <f t="shared" si="3"/>
        <v>76</v>
      </c>
      <c r="M19" s="9"/>
    </row>
    <row r="20" s="2" customFormat="1" ht="30" customHeight="1" spans="1:13">
      <c r="A20" s="8">
        <v>17</v>
      </c>
      <c r="B20" s="8" t="s">
        <v>37</v>
      </c>
      <c r="C20" s="8" t="s">
        <v>16</v>
      </c>
      <c r="D20" s="8">
        <v>20221020307</v>
      </c>
      <c r="E20" s="8" t="s">
        <v>30</v>
      </c>
      <c r="F20" s="9">
        <v>81.4</v>
      </c>
      <c r="G20" s="9">
        <v>72</v>
      </c>
      <c r="H20" s="9">
        <v>153.4</v>
      </c>
      <c r="I20" s="8">
        <v>73</v>
      </c>
      <c r="J20" s="9"/>
      <c r="K20" s="9">
        <f t="shared" si="2"/>
        <v>75.22</v>
      </c>
      <c r="L20" s="9">
        <f t="shared" si="3"/>
        <v>75.22</v>
      </c>
      <c r="M20" s="9"/>
    </row>
    <row r="21" s="2" customFormat="1" ht="30" customHeight="1" spans="1:13">
      <c r="A21" s="8">
        <v>18</v>
      </c>
      <c r="B21" s="8" t="s">
        <v>38</v>
      </c>
      <c r="C21" s="8" t="s">
        <v>26</v>
      </c>
      <c r="D21" s="8">
        <v>20223010602</v>
      </c>
      <c r="E21" s="8" t="s">
        <v>39</v>
      </c>
      <c r="F21" s="9">
        <v>87.4</v>
      </c>
      <c r="G21" s="9">
        <v>84.5</v>
      </c>
      <c r="H21" s="9">
        <v>171.9</v>
      </c>
      <c r="I21" s="8">
        <v>83.4</v>
      </c>
      <c r="J21" s="9"/>
      <c r="K21" s="9">
        <f t="shared" si="2"/>
        <v>84.93</v>
      </c>
      <c r="L21" s="9">
        <f t="shared" si="3"/>
        <v>84.93</v>
      </c>
      <c r="M21" s="9" t="s">
        <v>18</v>
      </c>
    </row>
    <row r="22" s="2" customFormat="1" ht="30" customHeight="1" spans="1:13">
      <c r="A22" s="8">
        <v>19</v>
      </c>
      <c r="B22" s="8" t="s">
        <v>40</v>
      </c>
      <c r="C22" s="8" t="s">
        <v>26</v>
      </c>
      <c r="D22" s="8">
        <v>20223010623</v>
      </c>
      <c r="E22" s="8" t="s">
        <v>39</v>
      </c>
      <c r="F22" s="9">
        <v>87.3</v>
      </c>
      <c r="G22" s="9">
        <v>77</v>
      </c>
      <c r="H22" s="9">
        <v>164.3</v>
      </c>
      <c r="I22" s="8">
        <v>83.8</v>
      </c>
      <c r="J22" s="9"/>
      <c r="K22" s="9">
        <f t="shared" si="2"/>
        <v>82.81</v>
      </c>
      <c r="L22" s="9">
        <f t="shared" si="3"/>
        <v>82.81</v>
      </c>
      <c r="M22" s="9" t="s">
        <v>18</v>
      </c>
    </row>
    <row r="23" s="2" customFormat="1" ht="30" customHeight="1" spans="1:13">
      <c r="A23" s="8">
        <v>20</v>
      </c>
      <c r="B23" s="8" t="s">
        <v>41</v>
      </c>
      <c r="C23" s="8" t="s">
        <v>26</v>
      </c>
      <c r="D23" s="8">
        <v>20223010624</v>
      </c>
      <c r="E23" s="8" t="s">
        <v>39</v>
      </c>
      <c r="F23" s="9">
        <v>90.4</v>
      </c>
      <c r="G23" s="9">
        <v>72</v>
      </c>
      <c r="H23" s="9">
        <v>162.4</v>
      </c>
      <c r="I23" s="8">
        <v>84.4</v>
      </c>
      <c r="J23" s="9"/>
      <c r="K23" s="9">
        <f t="shared" si="2"/>
        <v>82.48</v>
      </c>
      <c r="L23" s="9">
        <f t="shared" si="3"/>
        <v>82.48</v>
      </c>
      <c r="M23" s="9" t="s">
        <v>18</v>
      </c>
    </row>
    <row r="24" s="2" customFormat="1" ht="30" customHeight="1" spans="1:13">
      <c r="A24" s="8">
        <v>21</v>
      </c>
      <c r="B24" s="8" t="s">
        <v>42</v>
      </c>
      <c r="C24" s="8" t="s">
        <v>26</v>
      </c>
      <c r="D24" s="8">
        <v>20223010701</v>
      </c>
      <c r="E24" s="8" t="s">
        <v>39</v>
      </c>
      <c r="F24" s="9">
        <v>87.4</v>
      </c>
      <c r="G24" s="9">
        <v>70</v>
      </c>
      <c r="H24" s="9">
        <v>157.4</v>
      </c>
      <c r="I24" s="8">
        <v>81.2</v>
      </c>
      <c r="J24" s="9"/>
      <c r="K24" s="9">
        <f t="shared" si="2"/>
        <v>79.7</v>
      </c>
      <c r="L24" s="9">
        <f t="shared" si="3"/>
        <v>79.7</v>
      </c>
      <c r="M24" s="9"/>
    </row>
    <row r="25" s="2" customFormat="1" ht="30" customHeight="1" spans="1:13">
      <c r="A25" s="8">
        <v>22</v>
      </c>
      <c r="B25" s="8" t="s">
        <v>43</v>
      </c>
      <c r="C25" s="8" t="s">
        <v>26</v>
      </c>
      <c r="D25" s="8">
        <v>20223010719</v>
      </c>
      <c r="E25" s="8" t="s">
        <v>39</v>
      </c>
      <c r="F25" s="9">
        <v>84.7</v>
      </c>
      <c r="G25" s="9">
        <v>82</v>
      </c>
      <c r="H25" s="9">
        <v>166.7</v>
      </c>
      <c r="I25" s="8">
        <v>72.8</v>
      </c>
      <c r="J25" s="9"/>
      <c r="K25" s="9">
        <f t="shared" si="2"/>
        <v>79.13</v>
      </c>
      <c r="L25" s="9">
        <f t="shared" si="3"/>
        <v>79.13</v>
      </c>
      <c r="M25" s="9"/>
    </row>
    <row r="26" s="2" customFormat="1" ht="30" customHeight="1" spans="1:13">
      <c r="A26" s="8">
        <v>23</v>
      </c>
      <c r="B26" s="8" t="s">
        <v>44</v>
      </c>
      <c r="C26" s="8" t="s">
        <v>26</v>
      </c>
      <c r="D26" s="8">
        <v>20223010630</v>
      </c>
      <c r="E26" s="8" t="s">
        <v>39</v>
      </c>
      <c r="F26" s="9">
        <v>82.2</v>
      </c>
      <c r="G26" s="9">
        <v>69.5</v>
      </c>
      <c r="H26" s="9">
        <v>151.7</v>
      </c>
      <c r="I26" s="8">
        <v>79.2</v>
      </c>
      <c r="J26" s="9"/>
      <c r="K26" s="9">
        <f t="shared" si="2"/>
        <v>77.19</v>
      </c>
      <c r="L26" s="9">
        <f t="shared" si="3"/>
        <v>77.19</v>
      </c>
      <c r="M26" s="9"/>
    </row>
    <row r="27" s="2" customFormat="1" ht="30" customHeight="1" spans="1:13">
      <c r="A27" s="8">
        <v>24</v>
      </c>
      <c r="B27" s="8" t="s">
        <v>45</v>
      </c>
      <c r="C27" s="8" t="s">
        <v>26</v>
      </c>
      <c r="D27" s="8">
        <v>20223010618</v>
      </c>
      <c r="E27" s="8" t="s">
        <v>39</v>
      </c>
      <c r="F27" s="9">
        <v>79.7</v>
      </c>
      <c r="G27" s="9">
        <v>75</v>
      </c>
      <c r="H27" s="9">
        <v>154.7</v>
      </c>
      <c r="I27" s="8">
        <v>75.8</v>
      </c>
      <c r="J27" s="9"/>
      <c r="K27" s="9">
        <f t="shared" si="2"/>
        <v>76.73</v>
      </c>
      <c r="L27" s="9">
        <f t="shared" si="3"/>
        <v>76.73</v>
      </c>
      <c r="M27" s="9"/>
    </row>
    <row r="28" s="2" customFormat="1" ht="30" customHeight="1" spans="1:13">
      <c r="A28" s="8">
        <v>25</v>
      </c>
      <c r="B28" s="8" t="s">
        <v>46</v>
      </c>
      <c r="C28" s="8" t="s">
        <v>26</v>
      </c>
      <c r="D28" s="8">
        <v>20223010621</v>
      </c>
      <c r="E28" s="8" t="s">
        <v>39</v>
      </c>
      <c r="F28" s="9">
        <v>77</v>
      </c>
      <c r="G28" s="9">
        <v>73.5</v>
      </c>
      <c r="H28" s="9">
        <v>150.5</v>
      </c>
      <c r="I28" s="8">
        <v>68</v>
      </c>
      <c r="J28" s="9"/>
      <c r="K28" s="9">
        <f t="shared" si="2"/>
        <v>72.35</v>
      </c>
      <c r="L28" s="9">
        <f t="shared" si="3"/>
        <v>72.35</v>
      </c>
      <c r="M28" s="9"/>
    </row>
    <row r="29" s="2" customFormat="1" ht="30" customHeight="1" spans="1:13">
      <c r="A29" s="8">
        <v>26</v>
      </c>
      <c r="B29" s="8" t="s">
        <v>47</v>
      </c>
      <c r="C29" s="8" t="s">
        <v>26</v>
      </c>
      <c r="D29" s="8">
        <v>20223020807</v>
      </c>
      <c r="E29" s="8" t="s">
        <v>48</v>
      </c>
      <c r="F29" s="9">
        <v>88.6</v>
      </c>
      <c r="G29" s="9">
        <v>72</v>
      </c>
      <c r="H29" s="9">
        <v>160.6</v>
      </c>
      <c r="I29" s="8">
        <v>85.8</v>
      </c>
      <c r="J29" s="9"/>
      <c r="K29" s="9">
        <f t="shared" si="2"/>
        <v>82.5</v>
      </c>
      <c r="L29" s="9">
        <f t="shared" si="3"/>
        <v>82.5</v>
      </c>
      <c r="M29" s="9" t="s">
        <v>18</v>
      </c>
    </row>
    <row r="30" s="2" customFormat="1" ht="30" customHeight="1" spans="1:13">
      <c r="A30" s="8">
        <v>27</v>
      </c>
      <c r="B30" s="8" t="s">
        <v>49</v>
      </c>
      <c r="C30" s="8" t="s">
        <v>26</v>
      </c>
      <c r="D30" s="8">
        <v>20223020821</v>
      </c>
      <c r="E30" s="8" t="s">
        <v>48</v>
      </c>
      <c r="F30" s="9">
        <v>93.1</v>
      </c>
      <c r="G30" s="9">
        <v>74</v>
      </c>
      <c r="H30" s="9">
        <v>167.1</v>
      </c>
      <c r="I30" s="8">
        <v>76.2</v>
      </c>
      <c r="J30" s="9"/>
      <c r="K30" s="9">
        <f t="shared" si="2"/>
        <v>80.61</v>
      </c>
      <c r="L30" s="9">
        <f t="shared" si="3"/>
        <v>80.61</v>
      </c>
      <c r="M30" s="9" t="s">
        <v>18</v>
      </c>
    </row>
    <row r="31" s="2" customFormat="1" ht="30" customHeight="1" spans="1:13">
      <c r="A31" s="8">
        <v>28</v>
      </c>
      <c r="B31" s="8" t="s">
        <v>50</v>
      </c>
      <c r="C31" s="8" t="s">
        <v>26</v>
      </c>
      <c r="D31" s="8">
        <v>20223020802</v>
      </c>
      <c r="E31" s="8" t="s">
        <v>48</v>
      </c>
      <c r="F31" s="9">
        <v>91.7</v>
      </c>
      <c r="G31" s="9">
        <v>73.5</v>
      </c>
      <c r="H31" s="9">
        <v>165.2</v>
      </c>
      <c r="I31" s="8">
        <v>76.8</v>
      </c>
      <c r="J31" s="9"/>
      <c r="K31" s="9">
        <f t="shared" si="2"/>
        <v>80.28</v>
      </c>
      <c r="L31" s="9">
        <f t="shared" si="3"/>
        <v>80.28</v>
      </c>
      <c r="M31" s="9"/>
    </row>
    <row r="32" s="2" customFormat="1" ht="30" customHeight="1" spans="1:13">
      <c r="A32" s="8">
        <v>29</v>
      </c>
      <c r="B32" s="8" t="s">
        <v>51</v>
      </c>
      <c r="C32" s="8" t="s">
        <v>26</v>
      </c>
      <c r="D32" s="8">
        <v>20223020804</v>
      </c>
      <c r="E32" s="8" t="s">
        <v>48</v>
      </c>
      <c r="F32" s="9">
        <v>77.8</v>
      </c>
      <c r="G32" s="9">
        <v>77</v>
      </c>
      <c r="H32" s="9">
        <v>154.8</v>
      </c>
      <c r="I32" s="8">
        <v>80.6</v>
      </c>
      <c r="J32" s="9"/>
      <c r="K32" s="9">
        <f t="shared" si="2"/>
        <v>78.68</v>
      </c>
      <c r="L32" s="9">
        <f t="shared" si="3"/>
        <v>78.68</v>
      </c>
      <c r="M32" s="9"/>
    </row>
    <row r="33" s="2" customFormat="1" ht="30" customHeight="1" spans="1:13">
      <c r="A33" s="8">
        <v>30</v>
      </c>
      <c r="B33" s="8" t="s">
        <v>52</v>
      </c>
      <c r="C33" s="8" t="s">
        <v>26</v>
      </c>
      <c r="D33" s="8">
        <v>20223020801</v>
      </c>
      <c r="E33" s="8" t="s">
        <v>48</v>
      </c>
      <c r="F33" s="9">
        <v>64</v>
      </c>
      <c r="G33" s="9">
        <v>76.5</v>
      </c>
      <c r="H33" s="9">
        <v>140.5</v>
      </c>
      <c r="I33" s="8">
        <v>83.2</v>
      </c>
      <c r="J33" s="9"/>
      <c r="K33" s="9">
        <f t="shared" si="2"/>
        <v>75.43</v>
      </c>
      <c r="L33" s="9">
        <f t="shared" si="3"/>
        <v>75.43</v>
      </c>
      <c r="M33" s="9"/>
    </row>
    <row r="34" s="2" customFormat="1" ht="30" customHeight="1" spans="1:13">
      <c r="A34" s="8">
        <v>31</v>
      </c>
      <c r="B34" s="8" t="s">
        <v>53</v>
      </c>
      <c r="C34" s="8" t="s">
        <v>26</v>
      </c>
      <c r="D34" s="8">
        <v>20223020808</v>
      </c>
      <c r="E34" s="8" t="s">
        <v>48</v>
      </c>
      <c r="F34" s="9">
        <v>78.7</v>
      </c>
      <c r="G34" s="9">
        <v>65.5</v>
      </c>
      <c r="H34" s="9">
        <v>144.2</v>
      </c>
      <c r="I34" s="8">
        <v>76.4</v>
      </c>
      <c r="J34" s="9"/>
      <c r="K34" s="9">
        <f t="shared" si="2"/>
        <v>73.82</v>
      </c>
      <c r="L34" s="9">
        <f t="shared" si="3"/>
        <v>73.82</v>
      </c>
      <c r="M34" s="9"/>
    </row>
    <row r="35" s="2" customFormat="1" ht="30" customHeight="1" spans="1:13">
      <c r="A35" s="8">
        <v>32</v>
      </c>
      <c r="B35" s="8" t="s">
        <v>54</v>
      </c>
      <c r="C35" s="8" t="s">
        <v>26</v>
      </c>
      <c r="D35" s="8">
        <v>20223020824</v>
      </c>
      <c r="E35" s="8" t="s">
        <v>48</v>
      </c>
      <c r="F35" s="9">
        <v>82.3</v>
      </c>
      <c r="G35" s="9">
        <v>70</v>
      </c>
      <c r="H35" s="9">
        <v>152.3</v>
      </c>
      <c r="I35" s="8" t="s">
        <v>28</v>
      </c>
      <c r="J35" s="9"/>
      <c r="K35" s="9">
        <v>45.69</v>
      </c>
      <c r="L35" s="9">
        <v>45.69</v>
      </c>
      <c r="M35" s="9"/>
    </row>
    <row r="36" s="2" customFormat="1" ht="30" customHeight="1" spans="1:13">
      <c r="A36" s="8">
        <v>33</v>
      </c>
      <c r="B36" s="8" t="s">
        <v>55</v>
      </c>
      <c r="C36" s="8" t="s">
        <v>26</v>
      </c>
      <c r="D36" s="8">
        <v>20223031101</v>
      </c>
      <c r="E36" s="8" t="s">
        <v>56</v>
      </c>
      <c r="F36" s="9">
        <v>87.6</v>
      </c>
      <c r="G36" s="9">
        <v>74</v>
      </c>
      <c r="H36" s="9">
        <v>161.6</v>
      </c>
      <c r="I36" s="8">
        <v>85.6</v>
      </c>
      <c r="J36" s="9"/>
      <c r="K36" s="9">
        <f t="shared" ref="K36:K63" si="4">ROUND(H36/2*0.6+I36*0.4,2)</f>
        <v>82.72</v>
      </c>
      <c r="L36" s="9">
        <f t="shared" ref="L36:L63" si="5">K36+J36</f>
        <v>82.72</v>
      </c>
      <c r="M36" s="9" t="s">
        <v>18</v>
      </c>
    </row>
    <row r="37" s="2" customFormat="1" ht="30" customHeight="1" spans="1:13">
      <c r="A37" s="8">
        <v>34</v>
      </c>
      <c r="B37" s="8" t="s">
        <v>57</v>
      </c>
      <c r="C37" s="8" t="s">
        <v>26</v>
      </c>
      <c r="D37" s="8">
        <v>20223031017</v>
      </c>
      <c r="E37" s="8" t="s">
        <v>56</v>
      </c>
      <c r="F37" s="9">
        <v>90.4</v>
      </c>
      <c r="G37" s="9">
        <v>74</v>
      </c>
      <c r="H37" s="9">
        <v>164.4</v>
      </c>
      <c r="I37" s="8">
        <v>78</v>
      </c>
      <c r="J37" s="9"/>
      <c r="K37" s="9">
        <f t="shared" si="4"/>
        <v>80.52</v>
      </c>
      <c r="L37" s="9">
        <f t="shared" si="5"/>
        <v>80.52</v>
      </c>
      <c r="M37" s="9" t="s">
        <v>18</v>
      </c>
    </row>
    <row r="38" s="2" customFormat="1" ht="30" customHeight="1" spans="1:13">
      <c r="A38" s="8">
        <v>35</v>
      </c>
      <c r="B38" s="8" t="s">
        <v>58</v>
      </c>
      <c r="C38" s="8" t="s">
        <v>26</v>
      </c>
      <c r="D38" s="8">
        <v>20223031015</v>
      </c>
      <c r="E38" s="8" t="s">
        <v>56</v>
      </c>
      <c r="F38" s="9">
        <v>88.5</v>
      </c>
      <c r="G38" s="9">
        <v>74</v>
      </c>
      <c r="H38" s="9">
        <v>162.5</v>
      </c>
      <c r="I38" s="8">
        <v>78</v>
      </c>
      <c r="J38" s="9"/>
      <c r="K38" s="9">
        <f t="shared" si="4"/>
        <v>79.95</v>
      </c>
      <c r="L38" s="9">
        <f t="shared" si="5"/>
        <v>79.95</v>
      </c>
      <c r="M38" s="9"/>
    </row>
    <row r="39" s="2" customFormat="1" ht="30" customHeight="1" spans="1:13">
      <c r="A39" s="8">
        <v>36</v>
      </c>
      <c r="B39" s="8" t="s">
        <v>59</v>
      </c>
      <c r="C39" s="8" t="s">
        <v>26</v>
      </c>
      <c r="D39" s="8">
        <v>20223030929</v>
      </c>
      <c r="E39" s="8" t="s">
        <v>56</v>
      </c>
      <c r="F39" s="9">
        <v>87.5</v>
      </c>
      <c r="G39" s="9">
        <v>76</v>
      </c>
      <c r="H39" s="9">
        <v>163.5</v>
      </c>
      <c r="I39" s="8">
        <v>76.6</v>
      </c>
      <c r="J39" s="9"/>
      <c r="K39" s="9">
        <f t="shared" si="4"/>
        <v>79.69</v>
      </c>
      <c r="L39" s="9">
        <f t="shared" si="5"/>
        <v>79.69</v>
      </c>
      <c r="M39" s="9"/>
    </row>
    <row r="40" s="2" customFormat="1" ht="30" customHeight="1" spans="1:13">
      <c r="A40" s="8">
        <v>37</v>
      </c>
      <c r="B40" s="8" t="s">
        <v>60</v>
      </c>
      <c r="C40" s="8" t="s">
        <v>26</v>
      </c>
      <c r="D40" s="8">
        <v>20223031016</v>
      </c>
      <c r="E40" s="8" t="s">
        <v>56</v>
      </c>
      <c r="F40" s="9">
        <v>63.8</v>
      </c>
      <c r="G40" s="9">
        <v>68</v>
      </c>
      <c r="H40" s="9">
        <v>131.8</v>
      </c>
      <c r="I40" s="8">
        <v>75.6</v>
      </c>
      <c r="J40" s="9"/>
      <c r="K40" s="9">
        <f t="shared" si="4"/>
        <v>69.78</v>
      </c>
      <c r="L40" s="9">
        <f t="shared" si="5"/>
        <v>69.78</v>
      </c>
      <c r="M40" s="9"/>
    </row>
    <row r="41" s="2" customFormat="1" ht="30" customHeight="1" spans="1:13">
      <c r="A41" s="8">
        <v>38</v>
      </c>
      <c r="B41" s="8" t="s">
        <v>61</v>
      </c>
      <c r="C41" s="8" t="s">
        <v>26</v>
      </c>
      <c r="D41" s="8">
        <v>20223041402</v>
      </c>
      <c r="E41" s="8" t="s">
        <v>62</v>
      </c>
      <c r="F41" s="9">
        <v>92.6</v>
      </c>
      <c r="G41" s="9">
        <v>83</v>
      </c>
      <c r="H41" s="9">
        <v>175.6</v>
      </c>
      <c r="I41" s="8">
        <v>81.2</v>
      </c>
      <c r="J41" s="9"/>
      <c r="K41" s="9">
        <f t="shared" si="4"/>
        <v>85.16</v>
      </c>
      <c r="L41" s="9">
        <f t="shared" si="5"/>
        <v>85.16</v>
      </c>
      <c r="M41" s="9" t="s">
        <v>18</v>
      </c>
    </row>
    <row r="42" s="2" customFormat="1" ht="30" customHeight="1" spans="1:13">
      <c r="A42" s="8">
        <v>39</v>
      </c>
      <c r="B42" s="8" t="s">
        <v>63</v>
      </c>
      <c r="C42" s="8" t="s">
        <v>26</v>
      </c>
      <c r="D42" s="8">
        <v>20223041305</v>
      </c>
      <c r="E42" s="8" t="s">
        <v>62</v>
      </c>
      <c r="F42" s="9">
        <v>89.2</v>
      </c>
      <c r="G42" s="9">
        <v>80.5</v>
      </c>
      <c r="H42" s="9">
        <v>169.7</v>
      </c>
      <c r="I42" s="8">
        <v>83.8</v>
      </c>
      <c r="J42" s="9"/>
      <c r="K42" s="9">
        <f t="shared" si="4"/>
        <v>84.43</v>
      </c>
      <c r="L42" s="9">
        <f t="shared" si="5"/>
        <v>84.43</v>
      </c>
      <c r="M42" s="9" t="s">
        <v>18</v>
      </c>
    </row>
    <row r="43" s="2" customFormat="1" ht="30" customHeight="1" spans="1:13">
      <c r="A43" s="8">
        <v>40</v>
      </c>
      <c r="B43" s="8" t="s">
        <v>64</v>
      </c>
      <c r="C43" s="8" t="s">
        <v>26</v>
      </c>
      <c r="D43" s="8">
        <v>20223041205</v>
      </c>
      <c r="E43" s="8" t="s">
        <v>62</v>
      </c>
      <c r="F43" s="9">
        <v>90.1</v>
      </c>
      <c r="G43" s="9">
        <v>76</v>
      </c>
      <c r="H43" s="9">
        <v>166.1</v>
      </c>
      <c r="I43" s="8">
        <v>82.4</v>
      </c>
      <c r="J43" s="9"/>
      <c r="K43" s="9">
        <f t="shared" si="4"/>
        <v>82.79</v>
      </c>
      <c r="L43" s="9">
        <f t="shared" si="5"/>
        <v>82.79</v>
      </c>
      <c r="M43" s="9" t="s">
        <v>18</v>
      </c>
    </row>
    <row r="44" s="2" customFormat="1" ht="30" customHeight="1" spans="1:13">
      <c r="A44" s="8">
        <v>41</v>
      </c>
      <c r="B44" s="8" t="s">
        <v>65</v>
      </c>
      <c r="C44" s="8" t="s">
        <v>26</v>
      </c>
      <c r="D44" s="8">
        <v>20223041311</v>
      </c>
      <c r="E44" s="8" t="s">
        <v>62</v>
      </c>
      <c r="F44" s="9">
        <v>87.3</v>
      </c>
      <c r="G44" s="9">
        <v>82</v>
      </c>
      <c r="H44" s="9">
        <v>169.3</v>
      </c>
      <c r="I44" s="8">
        <v>80</v>
      </c>
      <c r="J44" s="9"/>
      <c r="K44" s="9">
        <f t="shared" si="4"/>
        <v>82.79</v>
      </c>
      <c r="L44" s="9">
        <f t="shared" si="5"/>
        <v>82.79</v>
      </c>
      <c r="M44" s="9" t="s">
        <v>18</v>
      </c>
    </row>
    <row r="45" s="2" customFormat="1" ht="30" customHeight="1" spans="1:13">
      <c r="A45" s="8">
        <v>42</v>
      </c>
      <c r="B45" s="8" t="s">
        <v>66</v>
      </c>
      <c r="C45" s="8" t="s">
        <v>26</v>
      </c>
      <c r="D45" s="8">
        <v>20223041310</v>
      </c>
      <c r="E45" s="8" t="s">
        <v>62</v>
      </c>
      <c r="F45" s="9">
        <v>90</v>
      </c>
      <c r="G45" s="9">
        <v>69.5</v>
      </c>
      <c r="H45" s="9">
        <v>159.5</v>
      </c>
      <c r="I45" s="8">
        <v>86.4</v>
      </c>
      <c r="J45" s="9"/>
      <c r="K45" s="9">
        <f t="shared" si="4"/>
        <v>82.41</v>
      </c>
      <c r="L45" s="9">
        <f t="shared" si="5"/>
        <v>82.41</v>
      </c>
      <c r="M45" s="9"/>
    </row>
    <row r="46" s="2" customFormat="1" ht="30" customHeight="1" spans="1:13">
      <c r="A46" s="8">
        <v>43</v>
      </c>
      <c r="B46" s="8" t="s">
        <v>67</v>
      </c>
      <c r="C46" s="8" t="s">
        <v>26</v>
      </c>
      <c r="D46" s="8">
        <v>20223041320</v>
      </c>
      <c r="E46" s="8" t="s">
        <v>62</v>
      </c>
      <c r="F46" s="9">
        <v>90.4</v>
      </c>
      <c r="G46" s="9">
        <v>78</v>
      </c>
      <c r="H46" s="9">
        <v>168.4</v>
      </c>
      <c r="I46" s="8">
        <v>77.6</v>
      </c>
      <c r="J46" s="9"/>
      <c r="K46" s="9">
        <f t="shared" si="4"/>
        <v>81.56</v>
      </c>
      <c r="L46" s="9">
        <f t="shared" si="5"/>
        <v>81.56</v>
      </c>
      <c r="M46" s="9"/>
    </row>
    <row r="47" s="2" customFormat="1" ht="30" customHeight="1" spans="1:13">
      <c r="A47" s="8">
        <v>44</v>
      </c>
      <c r="B47" s="8" t="s">
        <v>68</v>
      </c>
      <c r="C47" s="8" t="s">
        <v>26</v>
      </c>
      <c r="D47" s="8">
        <v>20223041213</v>
      </c>
      <c r="E47" s="8" t="s">
        <v>62</v>
      </c>
      <c r="F47" s="9">
        <v>85.4</v>
      </c>
      <c r="G47" s="9">
        <v>74</v>
      </c>
      <c r="H47" s="9">
        <v>159.4</v>
      </c>
      <c r="I47" s="8">
        <v>82.2</v>
      </c>
      <c r="J47" s="9"/>
      <c r="K47" s="9">
        <f t="shared" si="4"/>
        <v>80.7</v>
      </c>
      <c r="L47" s="9">
        <f t="shared" si="5"/>
        <v>80.7</v>
      </c>
      <c r="M47" s="9"/>
    </row>
    <row r="48" s="2" customFormat="1" ht="30" customHeight="1" spans="1:13">
      <c r="A48" s="8">
        <v>45</v>
      </c>
      <c r="B48" s="8" t="s">
        <v>69</v>
      </c>
      <c r="C48" s="8" t="s">
        <v>26</v>
      </c>
      <c r="D48" s="8">
        <v>20223041312</v>
      </c>
      <c r="E48" s="8" t="s">
        <v>62</v>
      </c>
      <c r="F48" s="9">
        <v>85.2</v>
      </c>
      <c r="G48" s="9">
        <v>66</v>
      </c>
      <c r="H48" s="9">
        <v>151.2</v>
      </c>
      <c r="I48" s="8">
        <v>83</v>
      </c>
      <c r="J48" s="9"/>
      <c r="K48" s="9">
        <f t="shared" si="4"/>
        <v>78.56</v>
      </c>
      <c r="L48" s="9">
        <f t="shared" si="5"/>
        <v>78.56</v>
      </c>
      <c r="M48" s="9"/>
    </row>
    <row r="49" s="2" customFormat="1" ht="30" customHeight="1" spans="1:13">
      <c r="A49" s="8">
        <v>46</v>
      </c>
      <c r="B49" s="8" t="s">
        <v>70</v>
      </c>
      <c r="C49" s="8" t="s">
        <v>26</v>
      </c>
      <c r="D49" s="8">
        <v>20223041203</v>
      </c>
      <c r="E49" s="8" t="s">
        <v>62</v>
      </c>
      <c r="F49" s="9">
        <v>69.5</v>
      </c>
      <c r="G49" s="9">
        <v>67.5</v>
      </c>
      <c r="H49" s="9">
        <v>137</v>
      </c>
      <c r="I49" s="8">
        <v>85.6</v>
      </c>
      <c r="J49" s="9"/>
      <c r="K49" s="9">
        <f t="shared" si="4"/>
        <v>75.34</v>
      </c>
      <c r="L49" s="9">
        <f t="shared" si="5"/>
        <v>75.34</v>
      </c>
      <c r="M49" s="9"/>
    </row>
    <row r="50" s="2" customFormat="1" ht="30" customHeight="1" spans="1:13">
      <c r="A50" s="8">
        <v>47</v>
      </c>
      <c r="B50" s="8" t="s">
        <v>71</v>
      </c>
      <c r="C50" s="8" t="s">
        <v>26</v>
      </c>
      <c r="D50" s="8">
        <v>20223041214</v>
      </c>
      <c r="E50" s="8" t="s">
        <v>62</v>
      </c>
      <c r="F50" s="9">
        <v>78.1</v>
      </c>
      <c r="G50" s="9">
        <v>65</v>
      </c>
      <c r="H50" s="9">
        <v>143.1</v>
      </c>
      <c r="I50" s="8">
        <v>80</v>
      </c>
      <c r="J50" s="9"/>
      <c r="K50" s="9">
        <f t="shared" si="4"/>
        <v>74.93</v>
      </c>
      <c r="L50" s="9">
        <f t="shared" si="5"/>
        <v>74.93</v>
      </c>
      <c r="M50" s="9"/>
    </row>
    <row r="51" s="2" customFormat="1" ht="30" customHeight="1" spans="1:13">
      <c r="A51" s="8">
        <v>48</v>
      </c>
      <c r="B51" s="8" t="s">
        <v>72</v>
      </c>
      <c r="C51" s="8" t="s">
        <v>26</v>
      </c>
      <c r="D51" s="8">
        <v>20223041326</v>
      </c>
      <c r="E51" s="8" t="s">
        <v>62</v>
      </c>
      <c r="F51" s="9">
        <v>68.8</v>
      </c>
      <c r="G51" s="9">
        <v>65</v>
      </c>
      <c r="H51" s="9">
        <v>133.8</v>
      </c>
      <c r="I51" s="8">
        <v>79.4</v>
      </c>
      <c r="J51" s="9"/>
      <c r="K51" s="9">
        <f t="shared" si="4"/>
        <v>71.9</v>
      </c>
      <c r="L51" s="9">
        <f t="shared" si="5"/>
        <v>71.9</v>
      </c>
      <c r="M51" s="9"/>
    </row>
    <row r="52" s="2" customFormat="1" ht="30" customHeight="1" spans="1:13">
      <c r="A52" s="8">
        <v>49</v>
      </c>
      <c r="B52" s="8" t="s">
        <v>73</v>
      </c>
      <c r="C52" s="8" t="s">
        <v>26</v>
      </c>
      <c r="D52" s="8">
        <v>20223051525</v>
      </c>
      <c r="E52" s="8" t="s">
        <v>74</v>
      </c>
      <c r="F52" s="9">
        <v>86.5</v>
      </c>
      <c r="G52" s="9">
        <v>78.5</v>
      </c>
      <c r="H52" s="9">
        <v>165</v>
      </c>
      <c r="I52" s="8">
        <v>86.2</v>
      </c>
      <c r="J52" s="9"/>
      <c r="K52" s="9">
        <f t="shared" si="4"/>
        <v>83.98</v>
      </c>
      <c r="L52" s="9">
        <f t="shared" si="5"/>
        <v>83.98</v>
      </c>
      <c r="M52" s="9" t="s">
        <v>18</v>
      </c>
    </row>
    <row r="53" s="2" customFormat="1" ht="30" customHeight="1" spans="1:13">
      <c r="A53" s="8">
        <v>50</v>
      </c>
      <c r="B53" s="8" t="s">
        <v>75</v>
      </c>
      <c r="C53" s="8" t="s">
        <v>26</v>
      </c>
      <c r="D53" s="8">
        <v>20223051618</v>
      </c>
      <c r="E53" s="8" t="s">
        <v>74</v>
      </c>
      <c r="F53" s="9">
        <v>87.3</v>
      </c>
      <c r="G53" s="9">
        <v>77</v>
      </c>
      <c r="H53" s="9">
        <v>164.3</v>
      </c>
      <c r="I53" s="8">
        <v>83.2</v>
      </c>
      <c r="J53" s="9"/>
      <c r="K53" s="9">
        <f t="shared" si="4"/>
        <v>82.57</v>
      </c>
      <c r="L53" s="9">
        <f t="shared" si="5"/>
        <v>82.57</v>
      </c>
      <c r="M53" s="9" t="s">
        <v>18</v>
      </c>
    </row>
    <row r="54" s="2" customFormat="1" ht="30" customHeight="1" spans="1:13">
      <c r="A54" s="8">
        <v>51</v>
      </c>
      <c r="B54" s="8" t="s">
        <v>76</v>
      </c>
      <c r="C54" s="8" t="s">
        <v>26</v>
      </c>
      <c r="D54" s="8">
        <v>20223051517</v>
      </c>
      <c r="E54" s="8" t="s">
        <v>74</v>
      </c>
      <c r="F54" s="9">
        <v>84.4</v>
      </c>
      <c r="G54" s="9">
        <v>82</v>
      </c>
      <c r="H54" s="9">
        <v>166.4</v>
      </c>
      <c r="I54" s="8">
        <v>80.2</v>
      </c>
      <c r="J54" s="9"/>
      <c r="K54" s="9">
        <f t="shared" si="4"/>
        <v>82</v>
      </c>
      <c r="L54" s="9">
        <f t="shared" si="5"/>
        <v>82</v>
      </c>
      <c r="M54" s="9" t="s">
        <v>18</v>
      </c>
    </row>
    <row r="55" s="2" customFormat="1" ht="30" customHeight="1" spans="1:13">
      <c r="A55" s="8">
        <v>52</v>
      </c>
      <c r="B55" s="8" t="s">
        <v>77</v>
      </c>
      <c r="C55" s="8" t="s">
        <v>26</v>
      </c>
      <c r="D55" s="8">
        <v>20223051609</v>
      </c>
      <c r="E55" s="8" t="s">
        <v>74</v>
      </c>
      <c r="F55" s="9">
        <v>87</v>
      </c>
      <c r="G55" s="9">
        <v>77</v>
      </c>
      <c r="H55" s="9">
        <v>164</v>
      </c>
      <c r="I55" s="8">
        <v>79.8</v>
      </c>
      <c r="J55" s="9"/>
      <c r="K55" s="9">
        <f t="shared" si="4"/>
        <v>81.12</v>
      </c>
      <c r="L55" s="9">
        <f t="shared" si="5"/>
        <v>81.12</v>
      </c>
      <c r="M55" s="9" t="s">
        <v>18</v>
      </c>
    </row>
    <row r="56" s="2" customFormat="1" ht="30" customHeight="1" spans="1:13">
      <c r="A56" s="8">
        <v>53</v>
      </c>
      <c r="B56" s="8" t="s">
        <v>78</v>
      </c>
      <c r="C56" s="8" t="s">
        <v>26</v>
      </c>
      <c r="D56" s="8">
        <v>20223051524</v>
      </c>
      <c r="E56" s="8" t="s">
        <v>74</v>
      </c>
      <c r="F56" s="9">
        <v>89.7</v>
      </c>
      <c r="G56" s="9">
        <v>70</v>
      </c>
      <c r="H56" s="9">
        <v>159.7</v>
      </c>
      <c r="I56" s="8">
        <v>79.2</v>
      </c>
      <c r="J56" s="9"/>
      <c r="K56" s="9">
        <f t="shared" si="4"/>
        <v>79.59</v>
      </c>
      <c r="L56" s="9">
        <f t="shared" si="5"/>
        <v>79.59</v>
      </c>
      <c r="M56" s="9"/>
    </row>
    <row r="57" s="2" customFormat="1" ht="30" customHeight="1" spans="1:13">
      <c r="A57" s="8">
        <v>54</v>
      </c>
      <c r="B57" s="8" t="s">
        <v>79</v>
      </c>
      <c r="C57" s="8" t="s">
        <v>26</v>
      </c>
      <c r="D57" s="8">
        <v>20223051608</v>
      </c>
      <c r="E57" s="8" t="s">
        <v>74</v>
      </c>
      <c r="F57" s="9">
        <v>86.6</v>
      </c>
      <c r="G57" s="9">
        <v>79</v>
      </c>
      <c r="H57" s="9">
        <v>165.6</v>
      </c>
      <c r="I57" s="8">
        <v>74.4</v>
      </c>
      <c r="J57" s="9"/>
      <c r="K57" s="9">
        <f t="shared" si="4"/>
        <v>79.44</v>
      </c>
      <c r="L57" s="9">
        <f t="shared" si="5"/>
        <v>79.44</v>
      </c>
      <c r="M57" s="9"/>
    </row>
    <row r="58" s="2" customFormat="1" ht="30" customHeight="1" spans="1:13">
      <c r="A58" s="8">
        <v>55</v>
      </c>
      <c r="B58" s="8" t="s">
        <v>80</v>
      </c>
      <c r="C58" s="8" t="s">
        <v>26</v>
      </c>
      <c r="D58" s="8">
        <v>20223051515</v>
      </c>
      <c r="E58" s="8" t="s">
        <v>74</v>
      </c>
      <c r="F58" s="9">
        <v>84.6</v>
      </c>
      <c r="G58" s="9">
        <v>70</v>
      </c>
      <c r="H58" s="9">
        <v>154.6</v>
      </c>
      <c r="I58" s="8">
        <v>80.8</v>
      </c>
      <c r="J58" s="9"/>
      <c r="K58" s="9">
        <f t="shared" si="4"/>
        <v>78.7</v>
      </c>
      <c r="L58" s="9">
        <f t="shared" si="5"/>
        <v>78.7</v>
      </c>
      <c r="M58" s="9"/>
    </row>
    <row r="59" s="2" customFormat="1" ht="30" customHeight="1" spans="1:13">
      <c r="A59" s="8">
        <v>56</v>
      </c>
      <c r="B59" s="8" t="s">
        <v>81</v>
      </c>
      <c r="C59" s="8" t="s">
        <v>26</v>
      </c>
      <c r="D59" s="8">
        <v>20223051607</v>
      </c>
      <c r="E59" s="8" t="s">
        <v>74</v>
      </c>
      <c r="F59" s="9">
        <v>88</v>
      </c>
      <c r="G59" s="9">
        <v>72.5</v>
      </c>
      <c r="H59" s="9">
        <v>160.5</v>
      </c>
      <c r="I59" s="8">
        <v>76</v>
      </c>
      <c r="J59" s="9"/>
      <c r="K59" s="9">
        <f t="shared" si="4"/>
        <v>78.55</v>
      </c>
      <c r="L59" s="9">
        <f t="shared" si="5"/>
        <v>78.55</v>
      </c>
      <c r="M59" s="9"/>
    </row>
    <row r="60" s="2" customFormat="1" ht="30" customHeight="1" spans="1:13">
      <c r="A60" s="8">
        <v>57</v>
      </c>
      <c r="B60" s="8" t="s">
        <v>82</v>
      </c>
      <c r="C60" s="8" t="s">
        <v>26</v>
      </c>
      <c r="D60" s="8">
        <v>20223051530</v>
      </c>
      <c r="E60" s="8" t="s">
        <v>74</v>
      </c>
      <c r="F60" s="9">
        <v>76.4</v>
      </c>
      <c r="G60" s="9">
        <v>67</v>
      </c>
      <c r="H60" s="9">
        <v>143.4</v>
      </c>
      <c r="I60" s="8">
        <v>81</v>
      </c>
      <c r="J60" s="9"/>
      <c r="K60" s="9">
        <f t="shared" si="4"/>
        <v>75.42</v>
      </c>
      <c r="L60" s="9">
        <f t="shared" si="5"/>
        <v>75.42</v>
      </c>
      <c r="M60" s="9"/>
    </row>
    <row r="61" s="2" customFormat="1" ht="30" customHeight="1" spans="1:13">
      <c r="A61" s="8">
        <v>58</v>
      </c>
      <c r="B61" s="8" t="s">
        <v>83</v>
      </c>
      <c r="C61" s="8" t="s">
        <v>26</v>
      </c>
      <c r="D61" s="8">
        <v>20223051620</v>
      </c>
      <c r="E61" s="8" t="s">
        <v>74</v>
      </c>
      <c r="F61" s="9">
        <v>77.7</v>
      </c>
      <c r="G61" s="9">
        <v>66</v>
      </c>
      <c r="H61" s="9">
        <v>143.7</v>
      </c>
      <c r="I61" s="8">
        <v>78.6</v>
      </c>
      <c r="J61" s="9"/>
      <c r="K61" s="9">
        <f t="shared" si="4"/>
        <v>74.55</v>
      </c>
      <c r="L61" s="9">
        <f t="shared" si="5"/>
        <v>74.55</v>
      </c>
      <c r="M61" s="9"/>
    </row>
    <row r="62" s="2" customFormat="1" ht="30" customHeight="1" spans="1:13">
      <c r="A62" s="8">
        <v>59</v>
      </c>
      <c r="B62" s="8" t="s">
        <v>84</v>
      </c>
      <c r="C62" s="8" t="s">
        <v>26</v>
      </c>
      <c r="D62" s="8">
        <v>20223051516</v>
      </c>
      <c r="E62" s="8" t="s">
        <v>74</v>
      </c>
      <c r="F62" s="9">
        <v>75.1</v>
      </c>
      <c r="G62" s="9">
        <v>66</v>
      </c>
      <c r="H62" s="9">
        <v>141.1</v>
      </c>
      <c r="I62" s="8">
        <v>76.4</v>
      </c>
      <c r="J62" s="9"/>
      <c r="K62" s="9">
        <f t="shared" si="4"/>
        <v>72.89</v>
      </c>
      <c r="L62" s="9">
        <f t="shared" si="5"/>
        <v>72.89</v>
      </c>
      <c r="M62" s="9"/>
    </row>
    <row r="63" s="2" customFormat="1" ht="30" customHeight="1" spans="1:13">
      <c r="A63" s="8">
        <v>60</v>
      </c>
      <c r="B63" s="8" t="s">
        <v>85</v>
      </c>
      <c r="C63" s="8" t="s">
        <v>26</v>
      </c>
      <c r="D63" s="8">
        <v>20223051504</v>
      </c>
      <c r="E63" s="8" t="s">
        <v>74</v>
      </c>
      <c r="F63" s="9">
        <v>75</v>
      </c>
      <c r="G63" s="9">
        <v>68</v>
      </c>
      <c r="H63" s="9">
        <v>143</v>
      </c>
      <c r="I63" s="8">
        <v>74.6</v>
      </c>
      <c r="J63" s="9"/>
      <c r="K63" s="9">
        <f t="shared" si="4"/>
        <v>72.74</v>
      </c>
      <c r="L63" s="9">
        <f t="shared" si="5"/>
        <v>72.74</v>
      </c>
      <c r="M63" s="9"/>
    </row>
  </sheetData>
  <sortState ref="A3:M62">
    <sortCondition ref="E3:E62"/>
    <sortCondition ref="L3:L62" descending="1"/>
  </sortState>
  <mergeCells count="2">
    <mergeCell ref="A1:B1"/>
    <mergeCell ref="A2:M2"/>
  </mergeCells>
  <pageMargins left="0.275" right="0.156944444444444" top="0.236111111111111" bottom="0.590277777777778" header="0.236111111111111" footer="0.275"/>
  <pageSetup paperSize="9" scale="78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新闻媒体工作人员、驻矿安全监督员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lenovo</cp:lastModifiedBy>
  <dcterms:created xsi:type="dcterms:W3CDTF">2022-05-18T06:15:00Z</dcterms:created>
  <dcterms:modified xsi:type="dcterms:W3CDTF">2022-05-29T07:46:32Z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BF32B7D412294BCEB67156EABDA338ED</vt:lpwstr>
  </property>
  <property fmtid="{D5CDD505-2E9C-101B-9397-08002B2CF9AE}" pid="3" name="KSOProductBuildVer">
    <vt:lpwstr>2052-11.1.0.11744</vt:lpwstr>
  </property>
</Properties>
</file>