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<sst xmlns="http://schemas.openxmlformats.org/spreadsheetml/2006/main" count="76" uniqueCount="41">
  <si>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附件2</t>
  </si>
  <si>
    <t>红河州中级人民法院2022年公开招聘聘用制书记员（岗位2）综合成绩单</t>
  </si>
  <si>
    <t>考号</t>
  </si>
  <si>
    <t>姓名</t>
  </si>
  <si>
    <t>性别</t>
  </si>
  <si>
    <t>招聘岗位</t>
  </si>
  <si>
    <t>岗位代码</t>
  </si>
  <si>
    <t>招聘人数</t>
  </si>
  <si>
    <t>笔试成绩</t>
  </si>
  <si>
    <t>技能测试成绩（听打）</t>
  </si>
  <si>
    <t>技能测试成绩（看打）</t>
  </si>
  <si>
    <t>面试成绩</t>
  </si>
  <si>
    <t>笔试折算成绩</t>
  </si>
  <si>
    <t>技能测试折算成绩</t>
  </si>
  <si>
    <t>面试折算成绩</t>
  </si>
  <si>
    <t>综合成绩</t>
  </si>
  <si>
    <t>是否进入体检和政审</t>
  </si>
  <si>
    <t>02028</t>
  </si>
  <si>
    <t>夏丽萍</t>
  </si>
  <si>
    <t>女</t>
  </si>
  <si>
    <t>红河州中级人民法院聘用制书记员</t>
  </si>
  <si>
    <t>岗位2</t>
  </si>
  <si>
    <t>是</t>
  </si>
  <si>
    <t>02026</t>
  </si>
  <si>
    <t>李吴紫娴</t>
  </si>
  <si>
    <t>02019</t>
  </si>
  <si>
    <t>罗婷</t>
  </si>
  <si>
    <t>02011</t>
  </si>
  <si>
    <t>龙杰慧</t>
  </si>
  <si>
    <t>否</t>
  </si>
  <si>
    <t>02004</t>
  </si>
  <si>
    <t>白罗吉</t>
  </si>
  <si>
    <t>02025</t>
  </si>
  <si>
    <t>李维</t>
  </si>
  <si>
    <t>02078</t>
  </si>
  <si>
    <t>李海丽</t>
  </si>
  <si>
    <t>02039</t>
  </si>
  <si>
    <t>高嘉蓉</t>
  </si>
  <si>
    <t>02002</t>
  </si>
  <si>
    <t>黄雨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</si>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</sst>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SheetLayoutView="100" workbookViewId="0" topLeftCell="A1">
      <selection activeCell="O4" sqref="O4:O6"/>
    </sheetView>
  </sheetViews>
  <sheetFormatPr defaultColWidth="9.00390625" defaultRowHeight="14.25"/>
  <cols>
    <col min="1" max="1" width="6.375" style="2" customWidth="1"/>
    <col min="2" max="2" width="7.875" style="2" customWidth="1"/>
    <col min="3" max="3" width="4.375" style="2" customWidth="1"/>
    <col min="4" max="4" width="29.875" style="2" customWidth="1"/>
    <col min="5" max="5" width="8.125" style="2" customWidth="1"/>
    <col min="6" max="6" width="5.125" style="3" customWidth="1"/>
    <col min="7" max="7" width="5.875" style="3" customWidth="1"/>
    <col min="8" max="9" width="11.875" style="3" customWidth="1"/>
    <col min="10" max="10" width="5.375" style="2" customWidth="1"/>
    <col min="11" max="11" width="9.00390625" style="4" customWidth="1"/>
    <col min="12" max="12" width="10.375" style="4" customWidth="1"/>
    <col min="13" max="13" width="7.875" style="4" customWidth="1"/>
    <col min="14" max="14" width="9.375" style="4" customWidth="1"/>
    <col min="15" max="15" width="10.875" style="4" customWidth="1"/>
    <col min="16" max="16384" width="9.00390625" style="2" customWidth="1"/>
  </cols>
  <sheetData>
    <row r="1" ht="18.75" customHeight="1">
      <c r="A1" s="2" t="s">
        <v>0</v>
      </c>
    </row>
    <row r="2" spans="1:15" s="1" customFormat="1" ht="6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30" customHeight="1">
      <c r="A3" s="6" t="s">
        <v>2</v>
      </c>
      <c r="B3" s="7" t="s">
        <v>3</v>
      </c>
      <c r="C3" s="8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4" t="s">
        <v>16</v>
      </c>
    </row>
    <row r="4" spans="1:15" s="2" customFormat="1" ht="27" customHeight="1">
      <c r="A4" s="9" t="s">
        <v>17</v>
      </c>
      <c r="B4" s="7" t="s">
        <v>18</v>
      </c>
      <c r="C4" s="10" t="s">
        <v>19</v>
      </c>
      <c r="D4" s="10" t="s">
        <v>20</v>
      </c>
      <c r="E4" s="10" t="s">
        <v>21</v>
      </c>
      <c r="F4" s="11">
        <v>3</v>
      </c>
      <c r="G4" s="12">
        <v>87</v>
      </c>
      <c r="H4" s="12">
        <v>75.65</v>
      </c>
      <c r="I4" s="12">
        <v>71.19</v>
      </c>
      <c r="J4" s="15">
        <v>80.86</v>
      </c>
      <c r="K4" s="16">
        <f aca="true" t="shared" si="0" ref="K4:K12">G4*0.3</f>
        <v>26.099999999999998</v>
      </c>
      <c r="L4" s="16">
        <f aca="true" t="shared" si="1" ref="L4:L11">(H4+I4)*0.5*0.4</f>
        <v>29.368000000000002</v>
      </c>
      <c r="M4" s="16">
        <f aca="true" t="shared" si="2" ref="M4:M11">J4*0.3</f>
        <v>24.258</v>
      </c>
      <c r="N4" s="16">
        <f aca="true" t="shared" si="3" ref="N4:N11">K4+L4+M4</f>
        <v>79.726</v>
      </c>
      <c r="O4" s="6" t="s">
        <v>22</v>
      </c>
    </row>
    <row r="5" spans="1:15" s="2" customFormat="1" ht="27" customHeight="1">
      <c r="A5" s="9" t="s">
        <v>23</v>
      </c>
      <c r="B5" s="7" t="s">
        <v>24</v>
      </c>
      <c r="C5" s="10" t="s">
        <v>19</v>
      </c>
      <c r="D5" s="10" t="s">
        <v>20</v>
      </c>
      <c r="E5" s="10" t="s">
        <v>21</v>
      </c>
      <c r="F5" s="11">
        <v>3</v>
      </c>
      <c r="G5" s="12">
        <v>78.5</v>
      </c>
      <c r="H5" s="12">
        <v>82.87</v>
      </c>
      <c r="I5" s="12">
        <v>79.76</v>
      </c>
      <c r="J5" s="15">
        <v>73.7</v>
      </c>
      <c r="K5" s="16">
        <f t="shared" si="0"/>
        <v>23.55</v>
      </c>
      <c r="L5" s="16">
        <f t="shared" si="1"/>
        <v>32.526</v>
      </c>
      <c r="M5" s="16">
        <f t="shared" si="2"/>
        <v>22.11</v>
      </c>
      <c r="N5" s="16">
        <f t="shared" si="3"/>
        <v>78.186</v>
      </c>
      <c r="O5" s="6" t="s">
        <v>22</v>
      </c>
    </row>
    <row r="6" spans="1:15" s="2" customFormat="1" ht="27" customHeight="1">
      <c r="A6" s="9" t="s">
        <v>25</v>
      </c>
      <c r="B6" s="7" t="s">
        <v>26</v>
      </c>
      <c r="C6" s="10" t="s">
        <v>19</v>
      </c>
      <c r="D6" s="10" t="s">
        <v>20</v>
      </c>
      <c r="E6" s="10" t="s">
        <v>21</v>
      </c>
      <c r="F6" s="11">
        <v>3</v>
      </c>
      <c r="G6" s="12">
        <v>81.5</v>
      </c>
      <c r="H6" s="12">
        <v>81.15</v>
      </c>
      <c r="I6" s="12">
        <v>74.34</v>
      </c>
      <c r="J6" s="15">
        <v>65.1</v>
      </c>
      <c r="K6" s="16">
        <f t="shared" si="0"/>
        <v>24.45</v>
      </c>
      <c r="L6" s="16">
        <f t="shared" si="1"/>
        <v>31.098000000000003</v>
      </c>
      <c r="M6" s="16">
        <f t="shared" si="2"/>
        <v>19.529999999999998</v>
      </c>
      <c r="N6" s="16">
        <f t="shared" si="3"/>
        <v>75.078</v>
      </c>
      <c r="O6" s="6" t="s">
        <v>22</v>
      </c>
    </row>
    <row r="7" spans="1:15" s="2" customFormat="1" ht="27" customHeight="1">
      <c r="A7" s="9" t="s">
        <v>27</v>
      </c>
      <c r="B7" s="7" t="s">
        <v>28</v>
      </c>
      <c r="C7" s="10" t="s">
        <v>19</v>
      </c>
      <c r="D7" s="10" t="s">
        <v>20</v>
      </c>
      <c r="E7" s="10" t="s">
        <v>21</v>
      </c>
      <c r="F7" s="11">
        <v>3</v>
      </c>
      <c r="G7" s="12">
        <v>87.5</v>
      </c>
      <c r="H7" s="12">
        <v>78.38</v>
      </c>
      <c r="I7" s="12">
        <v>66.94</v>
      </c>
      <c r="J7" s="15">
        <v>65.4</v>
      </c>
      <c r="K7" s="16">
        <f t="shared" si="0"/>
        <v>26.25</v>
      </c>
      <c r="L7" s="16">
        <f t="shared" si="1"/>
        <v>29.064</v>
      </c>
      <c r="M7" s="16">
        <f t="shared" si="2"/>
        <v>19.62</v>
      </c>
      <c r="N7" s="16">
        <f t="shared" si="3"/>
        <v>74.934</v>
      </c>
      <c r="O7" s="6" t="s">
        <v>29</v>
      </c>
    </row>
    <row r="8" spans="1:15" s="2" customFormat="1" ht="27" customHeight="1">
      <c r="A8" s="9" t="s">
        <v>30</v>
      </c>
      <c r="B8" s="7" t="s">
        <v>31</v>
      </c>
      <c r="C8" s="7" t="s">
        <v>19</v>
      </c>
      <c r="D8" s="10" t="s">
        <v>20</v>
      </c>
      <c r="E8" s="10" t="s">
        <v>21</v>
      </c>
      <c r="F8" s="11">
        <v>3</v>
      </c>
      <c r="G8" s="12">
        <v>79.5</v>
      </c>
      <c r="H8" s="12">
        <v>72.82</v>
      </c>
      <c r="I8" s="12">
        <v>64.14</v>
      </c>
      <c r="J8" s="15">
        <v>68.3</v>
      </c>
      <c r="K8" s="16">
        <f t="shared" si="0"/>
        <v>23.849999999999998</v>
      </c>
      <c r="L8" s="16">
        <f t="shared" si="1"/>
        <v>27.391999999999996</v>
      </c>
      <c r="M8" s="17">
        <f t="shared" si="2"/>
        <v>20.49</v>
      </c>
      <c r="N8" s="16">
        <f t="shared" si="3"/>
        <v>71.73199999999999</v>
      </c>
      <c r="O8" s="6" t="s">
        <v>29</v>
      </c>
    </row>
    <row r="9" spans="1:15" s="2" customFormat="1" ht="27" customHeight="1">
      <c r="A9" s="9" t="s">
        <v>32</v>
      </c>
      <c r="B9" s="7" t="s">
        <v>33</v>
      </c>
      <c r="C9" s="10" t="s">
        <v>19</v>
      </c>
      <c r="D9" s="10" t="s">
        <v>20</v>
      </c>
      <c r="E9" s="10" t="s">
        <v>21</v>
      </c>
      <c r="F9" s="11">
        <v>3</v>
      </c>
      <c r="G9" s="12">
        <v>90</v>
      </c>
      <c r="H9" s="12">
        <v>66.49</v>
      </c>
      <c r="I9" s="12">
        <v>61.97</v>
      </c>
      <c r="J9" s="15">
        <v>63.1</v>
      </c>
      <c r="K9" s="16">
        <f t="shared" si="0"/>
        <v>27</v>
      </c>
      <c r="L9" s="16">
        <f t="shared" si="1"/>
        <v>25.691999999999997</v>
      </c>
      <c r="M9" s="16">
        <f t="shared" si="2"/>
        <v>18.93</v>
      </c>
      <c r="N9" s="16">
        <f t="shared" si="3"/>
        <v>71.62199999999999</v>
      </c>
      <c r="O9" s="6" t="s">
        <v>29</v>
      </c>
    </row>
    <row r="10" spans="1:15" s="2" customFormat="1" ht="27" customHeight="1">
      <c r="A10" s="9" t="s">
        <v>34</v>
      </c>
      <c r="B10" s="7" t="s">
        <v>35</v>
      </c>
      <c r="C10" s="10" t="s">
        <v>19</v>
      </c>
      <c r="D10" s="10" t="s">
        <v>20</v>
      </c>
      <c r="E10" s="10" t="s">
        <v>21</v>
      </c>
      <c r="F10" s="11">
        <v>3</v>
      </c>
      <c r="G10" s="12">
        <v>88</v>
      </c>
      <c r="H10" s="12">
        <v>64.41</v>
      </c>
      <c r="I10" s="12">
        <v>58.67</v>
      </c>
      <c r="J10" s="15">
        <v>58.3</v>
      </c>
      <c r="K10" s="16">
        <f t="shared" si="0"/>
        <v>26.4</v>
      </c>
      <c r="L10" s="16">
        <f t="shared" si="1"/>
        <v>24.616</v>
      </c>
      <c r="M10" s="16">
        <f t="shared" si="2"/>
        <v>17.49</v>
      </c>
      <c r="N10" s="16">
        <f t="shared" si="3"/>
        <v>68.506</v>
      </c>
      <c r="O10" s="6" t="s">
        <v>29</v>
      </c>
    </row>
    <row r="11" spans="1:15" s="2" customFormat="1" ht="27" customHeight="1">
      <c r="A11" s="9" t="s">
        <v>36</v>
      </c>
      <c r="B11" s="7" t="s">
        <v>37</v>
      </c>
      <c r="C11" s="10" t="s">
        <v>19</v>
      </c>
      <c r="D11" s="10" t="s">
        <v>20</v>
      </c>
      <c r="E11" s="10" t="s">
        <v>21</v>
      </c>
      <c r="F11" s="11">
        <v>3</v>
      </c>
      <c r="G11" s="12">
        <v>81.5</v>
      </c>
      <c r="H11" s="12">
        <v>66.22</v>
      </c>
      <c r="I11" s="12">
        <v>56.72</v>
      </c>
      <c r="J11" s="15">
        <v>63.7</v>
      </c>
      <c r="K11" s="16">
        <f t="shared" si="0"/>
        <v>24.45</v>
      </c>
      <c r="L11" s="16">
        <f t="shared" si="1"/>
        <v>24.588</v>
      </c>
      <c r="M11" s="16">
        <f t="shared" si="2"/>
        <v>19.11</v>
      </c>
      <c r="N11" s="16">
        <f t="shared" si="3"/>
        <v>68.148</v>
      </c>
      <c r="O11" s="6" t="s">
        <v>29</v>
      </c>
    </row>
    <row r="12" spans="1:15" s="2" customFormat="1" ht="27" customHeight="1">
      <c r="A12" s="9" t="s">
        <v>38</v>
      </c>
      <c r="B12" s="7" t="s">
        <v>39</v>
      </c>
      <c r="C12" s="10" t="s">
        <v>19</v>
      </c>
      <c r="D12" s="10" t="s">
        <v>20</v>
      </c>
      <c r="E12" s="10" t="s">
        <v>21</v>
      </c>
      <c r="F12" s="11">
        <v>3</v>
      </c>
      <c r="G12" s="12">
        <v>78.5</v>
      </c>
      <c r="H12" s="12" t="s">
        <v>40</v>
      </c>
      <c r="I12" s="12" t="s">
        <v>40</v>
      </c>
      <c r="J12" s="15" t="s">
        <v>40</v>
      </c>
      <c r="K12" s="16">
        <f t="shared" si="0"/>
        <v>23.55</v>
      </c>
      <c r="L12" s="18" t="s">
        <v>40</v>
      </c>
      <c r="M12" s="18" t="s">
        <v>40</v>
      </c>
      <c r="N12" s="16">
        <f>K12</f>
        <v>23.55</v>
      </c>
      <c r="O12" s="6" t="s">
        <v>29</v>
      </c>
    </row>
    <row r="13" spans="6:15" s="2" customFormat="1" ht="13.5">
      <c r="F13" s="3"/>
      <c r="G13" s="3"/>
      <c r="H13" s="3"/>
      <c r="I13" s="3"/>
      <c r="K13" s="4"/>
      <c r="L13" s="4"/>
      <c r="M13" s="4"/>
      <c r="N13" s="4"/>
      <c r="O13" s="4"/>
    </row>
  </sheetData>
  <sheetProtection/>
  <mergeCells count="1">
    <mergeCell ref="A2:O2"/>
  </mergeCells>
  <printOptions/>
  <pageMargins left="0.5902777777777778" right="0.5902777777777778" top="1" bottom="1" header="0.5118055555555555" footer="0.5118055555555555"/>
  <pageSetup fitToHeight="1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杨龙全</cp:lastModifiedBy>
  <dcterms:created xsi:type="dcterms:W3CDTF">2016-12-02T08:54:00Z</dcterms:created>
  <dcterms:modified xsi:type="dcterms:W3CDTF">2022-05-24T02:24:00Z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C814EAB6B7A7408496A999813BC27504</vt:lpwstr>
  </property>
</Properties>
</file>