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<sst xmlns="http://schemas.openxmlformats.org/spreadsheetml/2006/main" count="88" uniqueCount="45">
  <si>
    <t>附件1</t>
  </si>
  <si>
    <t>红河州中级人民法院2022年公开招聘聘用制书记员（岗位1）综合成绩单</t>
  </si>
  <si>
    <t>考号</t>
  </si>
  <si>
    <t>姓名</t>
  </si>
  <si>
    <t>性别</t>
  </si>
  <si>
    <t>招聘岗位</t>
  </si>
  <si>
    <t>岗位代码</t>
  </si>
  <si>
    <t>招聘人数</t>
  </si>
  <si>
    <t>笔试成绩</t>
  </si>
  <si>
    <t>技能测试成绩（听打）</t>
  </si>
  <si>
    <t>技能测试成绩（看打）</t>
  </si>
  <si>
    <t>面试成绩</t>
  </si>
  <si>
    <t>笔试折算成绩</t>
  </si>
  <si>
    <t>技能测试折算成绩</t>
  </si>
  <si>
    <t>面试折算成绩</t>
  </si>
  <si>
    <t>综合成绩</t>
  </si>
  <si>
    <t>是否进入体检和政审</t>
  </si>
  <si>
    <t>01013</t>
  </si>
  <si>
    <t>卢继鹏</t>
  </si>
  <si>
    <t>男</t>
  </si>
  <si>
    <t>红河州中级人民法院聘用制书记员</t>
  </si>
  <si>
    <t>岗位1</t>
  </si>
  <si>
    <t>是</t>
  </si>
  <si>
    <t>01030</t>
  </si>
  <si>
    <t>师寅率</t>
  </si>
  <si>
    <t>01010</t>
  </si>
  <si>
    <t>李峻杰</t>
  </si>
  <si>
    <t>01031</t>
  </si>
  <si>
    <t>张雪松</t>
  </si>
  <si>
    <t>否</t>
  </si>
  <si>
    <t>01008</t>
  </si>
  <si>
    <t>孙泽烨</t>
  </si>
  <si>
    <t>01002</t>
  </si>
  <si>
    <t>陈文达</t>
  </si>
  <si>
    <t>01012</t>
  </si>
  <si>
    <t>廖绕东</t>
  </si>
  <si>
    <t>01017</t>
  </si>
  <si>
    <t>杨文骐</t>
  </si>
  <si>
    <t>01011</t>
  </si>
  <si>
    <t>莫浩</t>
  </si>
  <si>
    <t>01022</t>
  </si>
  <si>
    <t>李江华</t>
  </si>
  <si>
    <t>01005</t>
  </si>
  <si>
    <t>李庄格</t>
  </si>
  <si>
    <t>缺考</t>
  </si>
</sst>
</file>

<file path=xl/styles.xml><?xml version="1.0" encoding="utf-8"?>
<styleSheet xmlns="http://schemas.openxmlformats.org/spreadsheetml/2006/main">
  <numFmts count="5">
    <numFmt numFmtId="176" formatCode="0.00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6">
    <font>
      <sz val="12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sz val="18"/>
      <name val="黑体"/>
      <charset val="134"/>
    </font>
    <font>
      <sz val="11"/>
      <color theme="1"/>
      <name val="宋体"/>
      <charset val="134"/>
    </font>
    <font>
      <b/>
      <sz val="11"/>
      <name val="宋体"/>
      <charset val="134"/>
    </font>
    <font>
      <sz val="11"/>
      <color rgb="FF00610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1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18" borderId="6" applyNumberFormat="0" applyFon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2" fillId="13" borderId="4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4" fillId="23" borderId="8" applyNumberForma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15"/>
  <sheetViews>
    <sheetView tabSelected="1" workbookViewId="0">
      <selection activeCell="F15" sqref="F15"/>
    </sheetView>
  </sheetViews>
  <sheetFormatPr defaultColWidth="9" defaultRowHeight="13.5"/>
  <cols>
    <col min="1" max="1" width="6.375" style="2" customWidth="1"/>
    <col min="2" max="2" width="7.375" style="2" customWidth="1"/>
    <col min="3" max="3" width="4.375" style="2" customWidth="1"/>
    <col min="4" max="4" width="30.875" style="2" customWidth="1"/>
    <col min="5" max="5" width="8.125" style="2" customWidth="1"/>
    <col min="6" max="6" width="5.125" style="3" customWidth="1"/>
    <col min="7" max="7" width="5.625" style="3" customWidth="1"/>
    <col min="8" max="9" width="11.875" style="3" customWidth="1"/>
    <col min="10" max="10" width="7.25" style="2" customWidth="1"/>
    <col min="11" max="11" width="10.25" style="1" customWidth="1"/>
    <col min="12" max="12" width="10.375" style="1" customWidth="1"/>
    <col min="13" max="13" width="7.75" style="1" customWidth="1"/>
    <col min="14" max="14" width="9" style="1" customWidth="1"/>
    <col min="15" max="15" width="11.125" style="1" customWidth="1"/>
    <col min="16" max="16384" width="9" style="2"/>
  </cols>
  <sheetData>
    <row r="1" ht="21" customHeight="1" spans="1:1">
      <c r="A1" s="2" t="s">
        <v>0</v>
      </c>
    </row>
    <row r="2" s="1" customFormat="1" ht="63" customHeight="1" spans="1:15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="1" customFormat="1" ht="30" customHeight="1" spans="1:15">
      <c r="A3" s="5" t="s">
        <v>2</v>
      </c>
      <c r="B3" s="5" t="s">
        <v>3</v>
      </c>
      <c r="C3" s="6" t="s">
        <v>4</v>
      </c>
      <c r="D3" s="5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9" t="s">
        <v>12</v>
      </c>
      <c r="L3" s="9" t="s">
        <v>13</v>
      </c>
      <c r="M3" s="9" t="s">
        <v>14</v>
      </c>
      <c r="N3" s="9" t="s">
        <v>15</v>
      </c>
      <c r="O3" s="9" t="s">
        <v>16</v>
      </c>
    </row>
    <row r="4" s="2" customFormat="1" ht="27" customHeight="1" spans="1:15">
      <c r="A4" s="7" t="s">
        <v>17</v>
      </c>
      <c r="B4" s="5" t="s">
        <v>18</v>
      </c>
      <c r="C4" s="8" t="s">
        <v>19</v>
      </c>
      <c r="D4" s="8" t="s">
        <v>20</v>
      </c>
      <c r="E4" s="8" t="s">
        <v>21</v>
      </c>
      <c r="F4" s="8">
        <v>3</v>
      </c>
      <c r="G4" s="8">
        <v>80</v>
      </c>
      <c r="H4" s="8">
        <v>79.14</v>
      </c>
      <c r="I4" s="8">
        <v>73.94</v>
      </c>
      <c r="J4" s="5">
        <v>75.44</v>
      </c>
      <c r="K4" s="10">
        <f t="shared" ref="K4:K14" si="0">G4*0.3</f>
        <v>24</v>
      </c>
      <c r="L4" s="10">
        <f t="shared" ref="L4:L13" si="1">(H4+I4)*0.5*0.4</f>
        <v>30.616</v>
      </c>
      <c r="M4" s="10">
        <f t="shared" ref="M4:M13" si="2">J4*0.3</f>
        <v>22.632</v>
      </c>
      <c r="N4" s="10">
        <f t="shared" ref="N4:N13" si="3">K4+L4+M4</f>
        <v>77.248</v>
      </c>
      <c r="O4" s="5" t="s">
        <v>22</v>
      </c>
    </row>
    <row r="5" s="2" customFormat="1" ht="27" customHeight="1" spans="1:15">
      <c r="A5" s="7" t="s">
        <v>23</v>
      </c>
      <c r="B5" s="5" t="s">
        <v>24</v>
      </c>
      <c r="C5" s="8" t="s">
        <v>19</v>
      </c>
      <c r="D5" s="8" t="s">
        <v>20</v>
      </c>
      <c r="E5" s="8" t="s">
        <v>21</v>
      </c>
      <c r="F5" s="8">
        <v>3</v>
      </c>
      <c r="G5" s="8">
        <v>67</v>
      </c>
      <c r="H5" s="8">
        <v>86.75</v>
      </c>
      <c r="I5" s="8">
        <v>87.47</v>
      </c>
      <c r="J5" s="5">
        <v>71.2</v>
      </c>
      <c r="K5" s="10">
        <f t="shared" si="0"/>
        <v>20.1</v>
      </c>
      <c r="L5" s="10">
        <f t="shared" si="1"/>
        <v>34.844</v>
      </c>
      <c r="M5" s="10">
        <f t="shared" si="2"/>
        <v>21.36</v>
      </c>
      <c r="N5" s="10">
        <f t="shared" si="3"/>
        <v>76.304</v>
      </c>
      <c r="O5" s="5" t="s">
        <v>22</v>
      </c>
    </row>
    <row r="6" s="2" customFormat="1" ht="27" customHeight="1" spans="1:15">
      <c r="A6" s="7" t="s">
        <v>25</v>
      </c>
      <c r="B6" s="5" t="s">
        <v>26</v>
      </c>
      <c r="C6" s="8" t="s">
        <v>19</v>
      </c>
      <c r="D6" s="8" t="s">
        <v>20</v>
      </c>
      <c r="E6" s="8" t="s">
        <v>21</v>
      </c>
      <c r="F6" s="8">
        <v>3</v>
      </c>
      <c r="G6" s="8">
        <v>75</v>
      </c>
      <c r="H6" s="8">
        <v>82.12</v>
      </c>
      <c r="I6" s="8">
        <v>79.99</v>
      </c>
      <c r="J6" s="5">
        <v>69.9</v>
      </c>
      <c r="K6" s="10">
        <f t="shared" si="0"/>
        <v>22.5</v>
      </c>
      <c r="L6" s="10">
        <f t="shared" si="1"/>
        <v>32.422</v>
      </c>
      <c r="M6" s="10">
        <f t="shared" si="2"/>
        <v>20.97</v>
      </c>
      <c r="N6" s="10">
        <f t="shared" si="3"/>
        <v>75.892</v>
      </c>
      <c r="O6" s="5" t="s">
        <v>22</v>
      </c>
    </row>
    <row r="7" s="2" customFormat="1" ht="27" customHeight="1" spans="1:15">
      <c r="A7" s="7" t="s">
        <v>27</v>
      </c>
      <c r="B7" s="5" t="s">
        <v>28</v>
      </c>
      <c r="C7" s="8" t="s">
        <v>19</v>
      </c>
      <c r="D7" s="8" t="s">
        <v>20</v>
      </c>
      <c r="E7" s="8" t="s">
        <v>21</v>
      </c>
      <c r="F7" s="8">
        <v>3</v>
      </c>
      <c r="G7" s="8">
        <v>67</v>
      </c>
      <c r="H7" s="8">
        <v>83.62</v>
      </c>
      <c r="I7" s="8">
        <v>83.3</v>
      </c>
      <c r="J7" s="5">
        <v>64.3</v>
      </c>
      <c r="K7" s="10">
        <f t="shared" si="0"/>
        <v>20.1</v>
      </c>
      <c r="L7" s="10">
        <f t="shared" si="1"/>
        <v>33.384</v>
      </c>
      <c r="M7" s="10">
        <f t="shared" si="2"/>
        <v>19.29</v>
      </c>
      <c r="N7" s="10">
        <f t="shared" si="3"/>
        <v>72.774</v>
      </c>
      <c r="O7" s="5" t="s">
        <v>29</v>
      </c>
    </row>
    <row r="8" s="2" customFormat="1" ht="27" customHeight="1" spans="1:15">
      <c r="A8" s="7" t="s">
        <v>30</v>
      </c>
      <c r="B8" s="5" t="s">
        <v>31</v>
      </c>
      <c r="C8" s="8" t="s">
        <v>19</v>
      </c>
      <c r="D8" s="8" t="s">
        <v>20</v>
      </c>
      <c r="E8" s="8" t="s">
        <v>21</v>
      </c>
      <c r="F8" s="8">
        <v>3</v>
      </c>
      <c r="G8" s="8">
        <v>70.5</v>
      </c>
      <c r="H8" s="8">
        <v>75.32</v>
      </c>
      <c r="I8" s="8">
        <v>69.74</v>
      </c>
      <c r="J8" s="5">
        <v>69.3</v>
      </c>
      <c r="K8" s="10">
        <f t="shared" si="0"/>
        <v>21.15</v>
      </c>
      <c r="L8" s="10">
        <f t="shared" si="1"/>
        <v>29.012</v>
      </c>
      <c r="M8" s="10">
        <f t="shared" si="2"/>
        <v>20.79</v>
      </c>
      <c r="N8" s="10">
        <f t="shared" si="3"/>
        <v>70.952</v>
      </c>
      <c r="O8" s="5" t="s">
        <v>29</v>
      </c>
    </row>
    <row r="9" s="2" customFormat="1" ht="27" customHeight="1" spans="1:15">
      <c r="A9" s="7" t="s">
        <v>32</v>
      </c>
      <c r="B9" s="5" t="s">
        <v>33</v>
      </c>
      <c r="C9" s="8" t="s">
        <v>19</v>
      </c>
      <c r="D9" s="8" t="s">
        <v>20</v>
      </c>
      <c r="E9" s="8" t="s">
        <v>21</v>
      </c>
      <c r="F9" s="8">
        <v>3</v>
      </c>
      <c r="G9" s="8">
        <v>70.5</v>
      </c>
      <c r="H9" s="8">
        <v>69.14</v>
      </c>
      <c r="I9" s="8">
        <v>61.63</v>
      </c>
      <c r="J9" s="5">
        <v>70.04</v>
      </c>
      <c r="K9" s="10">
        <f t="shared" si="0"/>
        <v>21.15</v>
      </c>
      <c r="L9" s="10">
        <f t="shared" si="1"/>
        <v>26.154</v>
      </c>
      <c r="M9" s="10">
        <f t="shared" si="2"/>
        <v>21.012</v>
      </c>
      <c r="N9" s="10">
        <f t="shared" si="3"/>
        <v>68.316</v>
      </c>
      <c r="O9" s="5" t="s">
        <v>29</v>
      </c>
    </row>
    <row r="10" s="2" customFormat="1" ht="27" customHeight="1" spans="1:15">
      <c r="A10" s="7" t="s">
        <v>34</v>
      </c>
      <c r="B10" s="5" t="s">
        <v>35</v>
      </c>
      <c r="C10" s="8" t="s">
        <v>19</v>
      </c>
      <c r="D10" s="8" t="s">
        <v>20</v>
      </c>
      <c r="E10" s="8" t="s">
        <v>21</v>
      </c>
      <c r="F10" s="8">
        <v>3</v>
      </c>
      <c r="G10" s="8">
        <v>76</v>
      </c>
      <c r="H10" s="8">
        <v>67.02</v>
      </c>
      <c r="I10" s="8">
        <v>58.71</v>
      </c>
      <c r="J10" s="5">
        <v>64.9</v>
      </c>
      <c r="K10" s="10">
        <f t="shared" si="0"/>
        <v>22.8</v>
      </c>
      <c r="L10" s="10">
        <f t="shared" si="1"/>
        <v>25.146</v>
      </c>
      <c r="M10" s="10">
        <f t="shared" si="2"/>
        <v>19.47</v>
      </c>
      <c r="N10" s="10">
        <f t="shared" si="3"/>
        <v>67.416</v>
      </c>
      <c r="O10" s="5" t="s">
        <v>29</v>
      </c>
    </row>
    <row r="11" s="2" customFormat="1" ht="27" customHeight="1" spans="1:15">
      <c r="A11" s="7" t="s">
        <v>36</v>
      </c>
      <c r="B11" s="5" t="s">
        <v>37</v>
      </c>
      <c r="C11" s="8" t="s">
        <v>19</v>
      </c>
      <c r="D11" s="8" t="s">
        <v>20</v>
      </c>
      <c r="E11" s="8" t="s">
        <v>21</v>
      </c>
      <c r="F11" s="8">
        <v>3</v>
      </c>
      <c r="G11" s="8">
        <v>67</v>
      </c>
      <c r="H11" s="8">
        <v>82.47</v>
      </c>
      <c r="I11" s="8">
        <v>77.67</v>
      </c>
      <c r="J11" s="5">
        <v>50.8</v>
      </c>
      <c r="K11" s="10">
        <f t="shared" si="0"/>
        <v>20.1</v>
      </c>
      <c r="L11" s="10">
        <f t="shared" si="1"/>
        <v>32.028</v>
      </c>
      <c r="M11" s="10">
        <f t="shared" si="2"/>
        <v>15.24</v>
      </c>
      <c r="N11" s="10">
        <f t="shared" si="3"/>
        <v>67.368</v>
      </c>
      <c r="O11" s="5" t="s">
        <v>29</v>
      </c>
    </row>
    <row r="12" s="2" customFormat="1" ht="27" customHeight="1" spans="1:15">
      <c r="A12" s="7" t="s">
        <v>38</v>
      </c>
      <c r="B12" s="5" t="s">
        <v>39</v>
      </c>
      <c r="C12" s="8" t="s">
        <v>19</v>
      </c>
      <c r="D12" s="8" t="s">
        <v>20</v>
      </c>
      <c r="E12" s="8" t="s">
        <v>21</v>
      </c>
      <c r="F12" s="8">
        <v>3</v>
      </c>
      <c r="G12" s="8">
        <v>75.5</v>
      </c>
      <c r="H12" s="8">
        <v>63.29</v>
      </c>
      <c r="I12" s="8">
        <v>64.86</v>
      </c>
      <c r="J12" s="5">
        <v>56.5</v>
      </c>
      <c r="K12" s="10">
        <f t="shared" si="0"/>
        <v>22.65</v>
      </c>
      <c r="L12" s="10">
        <f t="shared" si="1"/>
        <v>25.63</v>
      </c>
      <c r="M12" s="10">
        <f t="shared" si="2"/>
        <v>16.95</v>
      </c>
      <c r="N12" s="10">
        <f t="shared" si="3"/>
        <v>65.23</v>
      </c>
      <c r="O12" s="5" t="s">
        <v>29</v>
      </c>
    </row>
    <row r="13" s="2" customFormat="1" ht="27" customHeight="1" spans="1:15">
      <c r="A13" s="7" t="s">
        <v>40</v>
      </c>
      <c r="B13" s="5" t="s">
        <v>41</v>
      </c>
      <c r="C13" s="8" t="s">
        <v>19</v>
      </c>
      <c r="D13" s="8" t="s">
        <v>20</v>
      </c>
      <c r="E13" s="8" t="s">
        <v>21</v>
      </c>
      <c r="F13" s="8">
        <v>3</v>
      </c>
      <c r="G13" s="8">
        <v>68.5</v>
      </c>
      <c r="H13" s="8">
        <v>67.2</v>
      </c>
      <c r="I13" s="8">
        <v>63.77</v>
      </c>
      <c r="J13" s="5">
        <v>56</v>
      </c>
      <c r="K13" s="10">
        <f t="shared" si="0"/>
        <v>20.55</v>
      </c>
      <c r="L13" s="10">
        <f t="shared" si="1"/>
        <v>26.194</v>
      </c>
      <c r="M13" s="10">
        <f t="shared" si="2"/>
        <v>16.8</v>
      </c>
      <c r="N13" s="10">
        <f t="shared" si="3"/>
        <v>63.544</v>
      </c>
      <c r="O13" s="5" t="s">
        <v>29</v>
      </c>
    </row>
    <row r="14" s="2" customFormat="1" ht="27" customHeight="1" spans="1:15">
      <c r="A14" s="7" t="s">
        <v>42</v>
      </c>
      <c r="B14" s="5" t="s">
        <v>43</v>
      </c>
      <c r="C14" s="5" t="s">
        <v>19</v>
      </c>
      <c r="D14" s="8" t="s">
        <v>20</v>
      </c>
      <c r="E14" s="8" t="s">
        <v>21</v>
      </c>
      <c r="F14" s="8">
        <v>3</v>
      </c>
      <c r="G14" s="8">
        <v>74</v>
      </c>
      <c r="H14" s="8" t="s">
        <v>44</v>
      </c>
      <c r="I14" s="8" t="s">
        <v>44</v>
      </c>
      <c r="J14" s="5" t="s">
        <v>44</v>
      </c>
      <c r="K14" s="10">
        <f t="shared" si="0"/>
        <v>22.2</v>
      </c>
      <c r="L14" s="6" t="s">
        <v>44</v>
      </c>
      <c r="M14" s="6" t="s">
        <v>44</v>
      </c>
      <c r="N14" s="10">
        <f>K14</f>
        <v>22.2</v>
      </c>
      <c r="O14" s="5" t="s">
        <v>29</v>
      </c>
    </row>
    <row r="15" s="2" customFormat="1" spans="6:15">
      <c r="F15" s="3"/>
      <c r="G15" s="3"/>
      <c r="H15" s="3"/>
      <c r="I15" s="3"/>
      <c r="K15" s="1"/>
      <c r="L15" s="1"/>
      <c r="M15" s="1"/>
      <c r="N15" s="1"/>
      <c r="O15" s="1"/>
    </row>
  </sheetData>
  <mergeCells count="1">
    <mergeCell ref="A2:O2"/>
  </mergeCells>
  <conditionalFormatting sqref="B14">
    <cfRule type="duplicateValues" dxfId="0" priority="1"/>
  </conditionalFormatting>
  <pageMargins left="0.590277777777778" right="0.590277777777778" top="1" bottom="1" header="0.511805555555556" footer="0.511805555555556"/>
  <pageSetup paperSize="9" scale="85" orientation="landscape" horizontalDpi="6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pageSetup paperSize="9" orientation="portrait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杨龙全</cp:lastModifiedBy>
  <dcterms:created xsi:type="dcterms:W3CDTF">2016-12-02T08:54:00Z</dcterms:created>
  <dcterms:modified xsi:type="dcterms:W3CDTF">2022-05-24T02:23:07Z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7F8910E2B208443487BED2A765DA0EF7</vt:lpwstr>
  </property>
</Properties>
</file>