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表" sheetId="5" r:id="rId1"/>
  </sheets>
  <definedNames>
    <definedName name="_xlnm.Print_Titles" localSheetId="0">表!$1:$2</definedName>
    <definedName name="_xlnm._FilterDatabase" localSheetId="0" hidden="1">表!$A$2:$H$15</definedName>
  </definedNames>
  <calcPr calcId="144525"/>
</workbook>
</file>

<file path=xl/sharedStrings.xml><?xml version="1.0" encoding="utf-8"?>
<sst xmlns="http://schemas.openxmlformats.org/spreadsheetml/2006/main" count="46" uniqueCount="20">
  <si>
    <t>陵水黎族自治县2022年考核招聘卫健系统事业单位专业技术人员拟入围体检人员名单</t>
  </si>
  <si>
    <t>序号</t>
  </si>
  <si>
    <t>报考岗位</t>
  </si>
  <si>
    <t>姓名</t>
  </si>
  <si>
    <t>面试成绩</t>
  </si>
  <si>
    <t>排名</t>
  </si>
  <si>
    <t>备注</t>
  </si>
  <si>
    <t>0201_中医师</t>
  </si>
  <si>
    <t>1</t>
  </si>
  <si>
    <t>拟入围体检</t>
  </si>
  <si>
    <t>0301_全科医生</t>
  </si>
  <si>
    <t>2</t>
  </si>
  <si>
    <t>0401_检验技师</t>
  </si>
  <si>
    <t>0601_口腔科医生</t>
  </si>
  <si>
    <t>0701_放射科医生</t>
  </si>
  <si>
    <t>1101_药剂师</t>
  </si>
  <si>
    <t>1401_检验技师</t>
  </si>
  <si>
    <t>1501_高学历职称专业技术人员</t>
  </si>
  <si>
    <t>3</t>
  </si>
  <si>
    <t>4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</si>
</sst>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23" fillId="25" borderId="4" applyNumberFormat="0" applyAlignment="0" applyProtection="0">
      <alignment vertical="center"/>
    </xf>
    <xf numFmtId="0" fontId="21" fillId="24" borderId="7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176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85" zoomScaleNormal="85" workbookViewId="0">
      <selection activeCell="I9" sqref="I9"/>
    </sheetView>
  </sheetViews>
  <sheetFormatPr defaultColWidth="9" defaultRowHeight="13.5" outlineLevelCol="5"/>
  <cols>
    <col min="1" max="1" width="7.625" style="2" customWidth="1"/>
    <col min="2" max="2" width="24.85" style="3" customWidth="1"/>
    <col min="3" max="3" width="15.3" style="2" customWidth="1"/>
    <col min="4" max="4" width="19.1083333333333" style="4" customWidth="1"/>
    <col min="5" max="5" width="12.5" style="5" customWidth="1"/>
    <col min="6" max="6" width="13.0916666666667" style="2" customWidth="1"/>
    <col min="7" max="16384" width="9" style="6"/>
  </cols>
  <sheetData>
    <row r="1" ht="59" customHeight="1" spans="1:6">
      <c r="A1" s="7" t="s">
        <v>0</v>
      </c>
      <c r="B1" s="7"/>
      <c r="C1" s="7"/>
      <c r="D1" s="8"/>
      <c r="E1" s="9"/>
      <c r="F1" s="7"/>
    </row>
    <row r="2" s="1" customFormat="1" ht="40" customHeight="1" spans="1:6">
      <c r="A2" s="10" t="s">
        <v>1</v>
      </c>
      <c r="B2" s="11" t="s">
        <v>2</v>
      </c>
      <c r="C2" s="10" t="s">
        <v>3</v>
      </c>
      <c r="D2" s="12" t="s">
        <v>4</v>
      </c>
      <c r="E2" s="13" t="s">
        <v>5</v>
      </c>
      <c r="F2" s="14" t="s">
        <v>6</v>
      </c>
    </row>
    <row r="3" s="1" customFormat="1" ht="40" customHeight="1" spans="1:6">
      <c r="A3" s="15">
        <v>1</v>
      </c>
      <c r="B3" s="16" t="s">
        <v>7</v>
      </c>
      <c r="C3" s="17" t="str">
        <f>"王芳琴"</f>
        <v>王芳琴</v>
      </c>
      <c r="D3" s="18">
        <v>74</v>
      </c>
      <c r="E3" s="19" t="s">
        <v>8</v>
      </c>
      <c r="F3" s="17" t="s">
        <v>9</v>
      </c>
    </row>
    <row r="4" s="1" customFormat="1" ht="40" customHeight="1" spans="1:6">
      <c r="A4" s="15">
        <v>2</v>
      </c>
      <c r="B4" s="17" t="s">
        <v>10</v>
      </c>
      <c r="C4" s="17" t="str">
        <f>"刘海南"</f>
        <v>刘海南</v>
      </c>
      <c r="D4" s="20">
        <v>76.83</v>
      </c>
      <c r="E4" s="21" t="s">
        <v>8</v>
      </c>
      <c r="F4" s="17" t="s">
        <v>9</v>
      </c>
    </row>
    <row r="5" s="1" customFormat="1" ht="40" customHeight="1" spans="1:6">
      <c r="A5" s="15">
        <v>3</v>
      </c>
      <c r="B5" s="17" t="s">
        <v>10</v>
      </c>
      <c r="C5" s="17" t="str">
        <f>"吉娜"</f>
        <v>吉娜</v>
      </c>
      <c r="D5" s="20">
        <v>65.5</v>
      </c>
      <c r="E5" s="21" t="s">
        <v>11</v>
      </c>
      <c r="F5" s="17" t="s">
        <v>9</v>
      </c>
    </row>
    <row r="6" s="1" customFormat="1" ht="40" customHeight="1" spans="1:6">
      <c r="A6" s="15">
        <v>4</v>
      </c>
      <c r="B6" s="17" t="s">
        <v>12</v>
      </c>
      <c r="C6" s="17" t="str">
        <f>"钟琼绯"</f>
        <v>钟琼绯</v>
      </c>
      <c r="D6" s="20">
        <v>72.67</v>
      </c>
      <c r="E6" s="21" t="s">
        <v>8</v>
      </c>
      <c r="F6" s="17" t="s">
        <v>9</v>
      </c>
    </row>
    <row r="7" s="1" customFormat="1" ht="40" customHeight="1" spans="1:6">
      <c r="A7" s="15">
        <v>5</v>
      </c>
      <c r="B7" s="17" t="s">
        <v>13</v>
      </c>
      <c r="C7" s="17" t="str">
        <f>"韩阳"</f>
        <v>韩阳</v>
      </c>
      <c r="D7" s="20">
        <v>63.17</v>
      </c>
      <c r="E7" s="21" t="s">
        <v>8</v>
      </c>
      <c r="F7" s="17" t="s">
        <v>9</v>
      </c>
    </row>
    <row r="8" s="1" customFormat="1" ht="40" customHeight="1" spans="1:6">
      <c r="A8" s="15">
        <v>6</v>
      </c>
      <c r="B8" s="17" t="s">
        <v>14</v>
      </c>
      <c r="C8" s="17" t="str">
        <f>"王巧妹"</f>
        <v>王巧妹</v>
      </c>
      <c r="D8" s="20">
        <v>60.83</v>
      </c>
      <c r="E8" s="21" t="s">
        <v>8</v>
      </c>
      <c r="F8" s="17" t="s">
        <v>9</v>
      </c>
    </row>
    <row r="9" s="1" customFormat="1" ht="40" customHeight="1" spans="1:6">
      <c r="A9" s="15">
        <v>7</v>
      </c>
      <c r="B9" s="17" t="s">
        <v>15</v>
      </c>
      <c r="C9" s="17" t="str">
        <f>"王玲"</f>
        <v>王玲</v>
      </c>
      <c r="D9" s="20">
        <v>78</v>
      </c>
      <c r="E9" s="21" t="s">
        <v>8</v>
      </c>
      <c r="F9" s="17" t="s">
        <v>9</v>
      </c>
    </row>
    <row r="10" s="1" customFormat="1" ht="40" customHeight="1" spans="1:6">
      <c r="A10" s="15">
        <v>8</v>
      </c>
      <c r="B10" s="17" t="s">
        <v>15</v>
      </c>
      <c r="C10" s="17" t="str">
        <f>"潘鹏"</f>
        <v>潘鹏</v>
      </c>
      <c r="D10" s="20">
        <v>72</v>
      </c>
      <c r="E10" s="21" t="s">
        <v>11</v>
      </c>
      <c r="F10" s="17" t="s">
        <v>9</v>
      </c>
    </row>
    <row r="11" ht="40" customHeight="1" spans="1:6">
      <c r="A11" s="15">
        <v>9</v>
      </c>
      <c r="B11" s="17" t="s">
        <v>16</v>
      </c>
      <c r="C11" s="17" t="str">
        <f>"邢秀娜"</f>
        <v>邢秀娜</v>
      </c>
      <c r="D11" s="20">
        <v>63.67</v>
      </c>
      <c r="E11" s="21" t="s">
        <v>8</v>
      </c>
      <c r="F11" s="17" t="s">
        <v>9</v>
      </c>
    </row>
    <row r="12" ht="40" customHeight="1" spans="1:6">
      <c r="A12" s="15">
        <v>10</v>
      </c>
      <c r="B12" s="16" t="s">
        <v>17</v>
      </c>
      <c r="C12" s="17" t="str">
        <f>"曹志远"</f>
        <v>曹志远</v>
      </c>
      <c r="D12" s="18">
        <v>75.67</v>
      </c>
      <c r="E12" s="19" t="s">
        <v>8</v>
      </c>
      <c r="F12" s="17" t="s">
        <v>9</v>
      </c>
    </row>
    <row r="13" ht="40" customHeight="1" spans="1:6">
      <c r="A13" s="15">
        <v>11</v>
      </c>
      <c r="B13" s="16" t="s">
        <v>17</v>
      </c>
      <c r="C13" s="17" t="str">
        <f>"龙登雄"</f>
        <v>龙登雄</v>
      </c>
      <c r="D13" s="18">
        <v>73.83</v>
      </c>
      <c r="E13" s="19" t="s">
        <v>11</v>
      </c>
      <c r="F13" s="17" t="s">
        <v>9</v>
      </c>
    </row>
    <row r="14" ht="40" customHeight="1" spans="1:6">
      <c r="A14" s="15">
        <v>12</v>
      </c>
      <c r="B14" s="16" t="s">
        <v>17</v>
      </c>
      <c r="C14" s="17" t="str">
        <f>"林月"</f>
        <v>林月</v>
      </c>
      <c r="D14" s="18">
        <v>70.33</v>
      </c>
      <c r="E14" s="19" t="s">
        <v>18</v>
      </c>
      <c r="F14" s="17" t="s">
        <v>9</v>
      </c>
    </row>
    <row r="15" ht="40" customHeight="1" spans="1:6">
      <c r="A15" s="15">
        <v>13</v>
      </c>
      <c r="B15" s="16" t="s">
        <v>17</v>
      </c>
      <c r="C15" s="17" t="str">
        <f>"刘荣锋"</f>
        <v>刘荣锋</v>
      </c>
      <c r="D15" s="18">
        <v>66.33</v>
      </c>
      <c r="E15" s="19" t="s">
        <v>19</v>
      </c>
      <c r="F15" s="17" t="s">
        <v>9</v>
      </c>
    </row>
    <row r="16" spans="1:6">
      <c r="A16" s="1"/>
      <c r="B16" s="22"/>
      <c r="C16" s="1"/>
      <c r="D16" s="23"/>
      <c r="E16" s="24"/>
      <c r="F16" s="1"/>
    </row>
  </sheetData>
  <mergeCells count="1">
    <mergeCell ref="A1:F1"/>
  </mergeCells>
  <printOptions horizontalCentered="1"/>
  <pageMargins left="0.0784722222222222" right="0.0784722222222222" top="0.196527777777778" bottom="0.393055555555556" header="0.236111111111111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南国人力集团</cp:lastModifiedBy>
  <dcterms:created xsi:type="dcterms:W3CDTF">2022-03-02T05:46:00Z</dcterms:created>
  <dcterms:modified xsi:type="dcterms:W3CDTF">2022-05-21T06:46:35Z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4AC3C199AFAD421185A3FFDDBBB1367C</vt:lpwstr>
  </property>
  <property fmtid="{D5CDD505-2E9C-101B-9397-08002B2CF9AE}" pid="3" name="KSOProductBuildVer">
    <vt:lpwstr>2052-11.1.0.11691</vt:lpwstr>
  </property>
</Properties>
</file>