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375"/>
  </bookViews>
  <sheets>
    <sheet name="Sheet1 (2)" sheetId="4" r:id="rId1"/>
  </sheets>
  <definedNames>
    <definedName name="_xlnm._FilterDatabase" localSheetId="0" hidden="1">'Sheet1 (2)'!$A$1:$N$20</definedName>
    <definedName name="_xlnm.Print_Titles" localSheetId="0">'Sheet1 (2)'!$2:$2</definedName>
  </definedNames>
  <calcPr calcId="125725"/>
</workbook>
</file>

<file path=xl/calcChain.xml><?xml version="1.0" encoding="utf-8"?>
<calcChain xmlns="http://schemas.openxmlformats.org/spreadsheetml/2006/main">
  <c r="K4" i="4"/>
  <c r="K5"/>
  <c r="K6"/>
  <c r="K7"/>
  <c r="K8"/>
  <c r="K9"/>
  <c r="K10"/>
  <c r="K11"/>
  <c r="K12"/>
  <c r="K13"/>
  <c r="K14"/>
  <c r="K15"/>
  <c r="K16"/>
  <c r="K17"/>
  <c r="K3"/>
</calcChain>
</file>

<file path=xl/sharedStrings.xml><?xml version="1.0" encoding="utf-8"?>
<sst xmlns="http://schemas.openxmlformats.org/spreadsheetml/2006/main" count="76" uniqueCount="40">
  <si>
    <t>序号</t>
  </si>
  <si>
    <t>准考证号</t>
  </si>
  <si>
    <t>职业能力倾向测验</t>
  </si>
  <si>
    <t>综合类综合应用能力</t>
  </si>
  <si>
    <t>笔试总成绩</t>
  </si>
  <si>
    <t>面试成绩</t>
  </si>
  <si>
    <t>综合成绩=（科目一职业能力倾向测验×50%+科目二综合类综合应用能力×50%）×50%+面试成绩×50%</t>
  </si>
  <si>
    <t>综合成绩排名</t>
  </si>
  <si>
    <t>是否进入考察</t>
  </si>
  <si>
    <t>备注</t>
  </si>
  <si>
    <t>是</t>
  </si>
  <si>
    <t>否</t>
  </si>
  <si>
    <t>缺考</t>
  </si>
  <si>
    <t>昆明市社会福利院</t>
    <phoneticPr fontId="9" type="noConversion"/>
  </si>
  <si>
    <t>昆明市精神病院</t>
    <phoneticPr fontId="9" type="noConversion"/>
  </si>
  <si>
    <t>21066508304</t>
  </si>
  <si>
    <t>21066507410</t>
  </si>
  <si>
    <t>21066507416</t>
  </si>
  <si>
    <t>21066507810</t>
  </si>
  <si>
    <t>21066508615</t>
  </si>
  <si>
    <t>21066509022</t>
  </si>
  <si>
    <t>21066508928</t>
  </si>
  <si>
    <t>21066508504</t>
  </si>
  <si>
    <t>21066508927</t>
  </si>
  <si>
    <t>21065601525</t>
  </si>
  <si>
    <t>21065601124</t>
  </si>
  <si>
    <t>21065601210</t>
  </si>
  <si>
    <t>21065601214</t>
  </si>
  <si>
    <t>缺考</t>
    <phoneticPr fontId="9" type="noConversion"/>
  </si>
  <si>
    <t>是</t>
    <phoneticPr fontId="9" type="noConversion"/>
  </si>
  <si>
    <t>否</t>
    <phoneticPr fontId="9" type="noConversion"/>
  </si>
  <si>
    <t>昆明市民政局直属事业单位2021年度公开招聘工作人员工作人员综合成绩及进入考察人选公示（二）</t>
    <phoneticPr fontId="9" type="noConversion"/>
  </si>
  <si>
    <t>岗位名称</t>
    <phoneticPr fontId="9" type="noConversion"/>
  </si>
  <si>
    <t>岗位代码</t>
    <phoneticPr fontId="9" type="noConversion"/>
  </si>
  <si>
    <t>精神科医生</t>
    <phoneticPr fontId="9" type="noConversion"/>
  </si>
  <si>
    <t>临床医生</t>
    <phoneticPr fontId="9" type="noConversion"/>
  </si>
  <si>
    <t>放射医生</t>
    <phoneticPr fontId="9" type="noConversion"/>
  </si>
  <si>
    <t>护理</t>
    <phoneticPr fontId="9" type="noConversion"/>
  </si>
  <si>
    <t>招聘单位</t>
    <phoneticPr fontId="9" type="noConversion"/>
  </si>
  <si>
    <r>
      <t>　　公示期自202</t>
    </r>
    <r>
      <rPr>
        <sz val="12"/>
        <rFont val="宋体"/>
        <family val="3"/>
        <charset val="134"/>
      </rPr>
      <t>2年5月7日至2022年5月12日。公示期间如有异议，请与各招聘单位或昆明市民政局联系。
　　昆明市民政局人事处电话：0871—63196156。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　　</t>
    </r>
    <phoneticPr fontId="9" type="noConversion"/>
  </si>
</sst>
</file>

<file path=xl/styles.xml><?xml version="1.0" encoding="utf-8"?>
<styleSheet xmlns="http://schemas.openxmlformats.org/spreadsheetml/2006/main">
  <numFmts count="4">
    <numFmt numFmtId="176" formatCode="0.00;[Red]0.00"/>
    <numFmt numFmtId="177" formatCode="0.00_);[Red]\(0.00\)"/>
    <numFmt numFmtId="178" formatCode="0.00_);\(0.00\)"/>
    <numFmt numFmtId="179" formatCode="0.00_ "/>
  </numFmts>
  <fonts count="16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0"/>
  <sheetViews>
    <sheetView tabSelected="1" workbookViewId="0">
      <selection activeCell="D23" sqref="D23"/>
    </sheetView>
  </sheetViews>
  <sheetFormatPr defaultColWidth="9" defaultRowHeight="34.5" customHeight="1"/>
  <cols>
    <col min="1" max="1" width="5.875" style="3" customWidth="1"/>
    <col min="2" max="2" width="20" style="3" customWidth="1"/>
    <col min="3" max="3" width="16.25" style="3" customWidth="1"/>
    <col min="4" max="4" width="8.75" style="3" customWidth="1"/>
    <col min="5" max="5" width="13.75" style="3" customWidth="1"/>
    <col min="6" max="6" width="15.25" style="3" customWidth="1"/>
    <col min="7" max="7" width="12.375" style="4" customWidth="1"/>
    <col min="8" max="8" width="14" style="4" customWidth="1"/>
    <col min="9" max="9" width="9.5" style="4" customWidth="1"/>
    <col min="10" max="10" width="10.125" style="4" customWidth="1"/>
    <col min="11" max="11" width="16.625" style="5" customWidth="1"/>
    <col min="12" max="12" width="10.25" style="3" customWidth="1"/>
    <col min="13" max="13" width="10.125" style="3" customWidth="1"/>
    <col min="14" max="14" width="13" style="3" customWidth="1"/>
    <col min="15" max="16384" width="9" style="3"/>
  </cols>
  <sheetData>
    <row r="1" spans="1:16383" ht="54" customHeight="1">
      <c r="A1" s="31" t="s">
        <v>31</v>
      </c>
      <c r="B1" s="32"/>
      <c r="C1" s="32"/>
      <c r="D1" s="32"/>
      <c r="E1" s="32"/>
      <c r="F1" s="32"/>
      <c r="G1" s="33"/>
      <c r="H1" s="33"/>
      <c r="I1" s="33"/>
      <c r="J1" s="33"/>
      <c r="K1" s="34"/>
      <c r="L1" s="32"/>
      <c r="M1" s="32"/>
      <c r="N1" s="32"/>
    </row>
    <row r="2" spans="1:16383" ht="72" customHeight="1">
      <c r="A2" s="6" t="s">
        <v>0</v>
      </c>
      <c r="B2" s="30" t="s">
        <v>38</v>
      </c>
      <c r="C2" s="35" t="s">
        <v>32</v>
      </c>
      <c r="D2" s="36"/>
      <c r="E2" s="29" t="s">
        <v>33</v>
      </c>
      <c r="F2" s="7" t="s">
        <v>1</v>
      </c>
      <c r="G2" s="8" t="s">
        <v>2</v>
      </c>
      <c r="H2" s="8" t="s">
        <v>3</v>
      </c>
      <c r="I2" s="8" t="s">
        <v>4</v>
      </c>
      <c r="J2" s="8" t="s">
        <v>5</v>
      </c>
      <c r="K2" s="14" t="s">
        <v>6</v>
      </c>
      <c r="L2" s="6" t="s">
        <v>7</v>
      </c>
      <c r="M2" s="6" t="s">
        <v>8</v>
      </c>
      <c r="N2" s="7" t="s">
        <v>9</v>
      </c>
    </row>
    <row r="3" spans="1:16383" ht="36" customHeight="1">
      <c r="A3" s="9">
        <v>1</v>
      </c>
      <c r="B3" s="25" t="s">
        <v>13</v>
      </c>
      <c r="C3" s="37" t="s">
        <v>34</v>
      </c>
      <c r="D3" s="38"/>
      <c r="E3" s="10">
        <v>2520210009</v>
      </c>
      <c r="F3" s="26">
        <v>21066508120</v>
      </c>
      <c r="G3" s="9">
        <v>55.08</v>
      </c>
      <c r="H3" s="9">
        <v>56.86</v>
      </c>
      <c r="I3" s="15">
        <v>55.97</v>
      </c>
      <c r="J3" s="15">
        <v>83.85</v>
      </c>
      <c r="K3" s="16">
        <f>(G3*0.5+H3*0.5)*0.5+J3*0.5</f>
        <v>69.91</v>
      </c>
      <c r="L3" s="17">
        <v>1</v>
      </c>
      <c r="M3" s="18" t="s">
        <v>10</v>
      </c>
      <c r="N3" s="18"/>
    </row>
    <row r="4" spans="1:16383" ht="36" customHeight="1">
      <c r="A4" s="9">
        <v>2</v>
      </c>
      <c r="B4" s="25" t="s">
        <v>14</v>
      </c>
      <c r="C4" s="37" t="s">
        <v>35</v>
      </c>
      <c r="D4" s="38"/>
      <c r="E4" s="10">
        <v>2520210001</v>
      </c>
      <c r="F4" s="27" t="s">
        <v>16</v>
      </c>
      <c r="G4" s="9">
        <v>71.400000000000006</v>
      </c>
      <c r="H4" s="9">
        <v>56.3</v>
      </c>
      <c r="I4" s="15">
        <v>63.85</v>
      </c>
      <c r="J4" s="15">
        <v>85.45</v>
      </c>
      <c r="K4" s="16">
        <f t="shared" ref="K4:K17" si="0">(G4*0.5+H4*0.5)*0.5+J4*0.5</f>
        <v>74.650000000000006</v>
      </c>
      <c r="L4" s="17">
        <v>1</v>
      </c>
      <c r="M4" s="18" t="s">
        <v>10</v>
      </c>
      <c r="N4" s="18"/>
    </row>
    <row r="5" spans="1:16383" ht="36" customHeight="1">
      <c r="A5" s="9">
        <v>3</v>
      </c>
      <c r="B5" s="25" t="s">
        <v>14</v>
      </c>
      <c r="C5" s="37" t="s">
        <v>35</v>
      </c>
      <c r="D5" s="38"/>
      <c r="E5" s="10">
        <v>2520210001</v>
      </c>
      <c r="F5" s="27" t="s">
        <v>15</v>
      </c>
      <c r="G5" s="9">
        <v>61.92</v>
      </c>
      <c r="H5" s="9">
        <v>66.36</v>
      </c>
      <c r="I5" s="15">
        <v>64.14</v>
      </c>
      <c r="J5" s="15">
        <v>78.319999999999993</v>
      </c>
      <c r="K5" s="16">
        <f t="shared" si="0"/>
        <v>71.22999999999999</v>
      </c>
      <c r="L5" s="17">
        <v>2</v>
      </c>
      <c r="M5" s="18" t="s">
        <v>10</v>
      </c>
      <c r="N5" s="18"/>
    </row>
    <row r="6" spans="1:16383" ht="36" customHeight="1">
      <c r="A6" s="9">
        <v>4</v>
      </c>
      <c r="B6" s="25" t="s">
        <v>14</v>
      </c>
      <c r="C6" s="37" t="s">
        <v>35</v>
      </c>
      <c r="D6" s="38"/>
      <c r="E6" s="10">
        <v>2520210001</v>
      </c>
      <c r="F6" s="27" t="s">
        <v>19</v>
      </c>
      <c r="G6" s="9">
        <v>48.82</v>
      </c>
      <c r="H6" s="9">
        <v>60.36</v>
      </c>
      <c r="I6" s="15">
        <v>54.59</v>
      </c>
      <c r="J6" s="15">
        <v>84.32</v>
      </c>
      <c r="K6" s="16">
        <f t="shared" si="0"/>
        <v>69.454999999999998</v>
      </c>
      <c r="L6" s="17">
        <v>3</v>
      </c>
      <c r="M6" s="18" t="s">
        <v>10</v>
      </c>
      <c r="N6" s="18"/>
    </row>
    <row r="7" spans="1:16383" ht="36" customHeight="1">
      <c r="A7" s="9">
        <v>5</v>
      </c>
      <c r="B7" s="25" t="s">
        <v>14</v>
      </c>
      <c r="C7" s="37" t="s">
        <v>35</v>
      </c>
      <c r="D7" s="38"/>
      <c r="E7" s="10">
        <v>2520210001</v>
      </c>
      <c r="F7" s="27" t="s">
        <v>17</v>
      </c>
      <c r="G7" s="9">
        <v>63.08</v>
      </c>
      <c r="H7" s="9">
        <v>59.48</v>
      </c>
      <c r="I7" s="15">
        <v>61.28</v>
      </c>
      <c r="J7" s="15">
        <v>77.489999999999995</v>
      </c>
      <c r="K7" s="16">
        <f t="shared" si="0"/>
        <v>69.384999999999991</v>
      </c>
      <c r="L7" s="17">
        <v>4</v>
      </c>
      <c r="M7" s="18" t="s">
        <v>10</v>
      </c>
      <c r="N7" s="18"/>
    </row>
    <row r="8" spans="1:16383" ht="36" customHeight="1">
      <c r="A8" s="9">
        <v>6</v>
      </c>
      <c r="B8" s="25" t="s">
        <v>14</v>
      </c>
      <c r="C8" s="37" t="s">
        <v>35</v>
      </c>
      <c r="D8" s="38"/>
      <c r="E8" s="10">
        <v>2520210001</v>
      </c>
      <c r="F8" s="27" t="s">
        <v>20</v>
      </c>
      <c r="G8" s="9">
        <v>49.12</v>
      </c>
      <c r="H8" s="9">
        <v>60.02</v>
      </c>
      <c r="I8" s="15">
        <v>54.57</v>
      </c>
      <c r="J8" s="15">
        <v>83.69</v>
      </c>
      <c r="K8" s="16">
        <f t="shared" si="0"/>
        <v>69.13</v>
      </c>
      <c r="L8" s="17">
        <v>5</v>
      </c>
      <c r="M8" s="28" t="s">
        <v>30</v>
      </c>
      <c r="N8" s="18"/>
    </row>
    <row r="9" spans="1:16383" ht="36" customHeight="1">
      <c r="A9" s="9">
        <v>7</v>
      </c>
      <c r="B9" s="25" t="s">
        <v>14</v>
      </c>
      <c r="C9" s="37" t="s">
        <v>35</v>
      </c>
      <c r="D9" s="38"/>
      <c r="E9" s="10">
        <v>2520210001</v>
      </c>
      <c r="F9" s="27">
        <v>21066507415</v>
      </c>
      <c r="G9" s="9">
        <v>43.4</v>
      </c>
      <c r="H9" s="9">
        <v>65.7</v>
      </c>
      <c r="I9" s="15">
        <v>54.55</v>
      </c>
      <c r="J9" s="15">
        <v>80.3</v>
      </c>
      <c r="K9" s="16">
        <f t="shared" si="0"/>
        <v>67.424999999999997</v>
      </c>
      <c r="L9" s="17">
        <v>6</v>
      </c>
      <c r="M9" s="28" t="s">
        <v>30</v>
      </c>
      <c r="N9" s="18"/>
    </row>
    <row r="10" spans="1:16383" ht="36" customHeight="1">
      <c r="A10" s="9">
        <v>8</v>
      </c>
      <c r="B10" s="25" t="s">
        <v>14</v>
      </c>
      <c r="C10" s="37" t="s">
        <v>35</v>
      </c>
      <c r="D10" s="38"/>
      <c r="E10" s="10">
        <v>2520210001</v>
      </c>
      <c r="F10" s="27" t="s">
        <v>18</v>
      </c>
      <c r="G10" s="9">
        <v>51.78</v>
      </c>
      <c r="H10" s="9">
        <v>65.319999999999993</v>
      </c>
      <c r="I10" s="15">
        <v>58.55</v>
      </c>
      <c r="J10" s="15">
        <v>0</v>
      </c>
      <c r="K10" s="16">
        <f t="shared" si="0"/>
        <v>29.274999999999999</v>
      </c>
      <c r="L10" s="17">
        <v>7</v>
      </c>
      <c r="M10" s="28" t="s">
        <v>30</v>
      </c>
      <c r="N10" s="18" t="s">
        <v>28</v>
      </c>
    </row>
    <row r="11" spans="1:16383" ht="36" customHeight="1">
      <c r="A11" s="9">
        <v>9</v>
      </c>
      <c r="B11" s="25" t="s">
        <v>14</v>
      </c>
      <c r="C11" s="37" t="s">
        <v>35</v>
      </c>
      <c r="D11" s="38"/>
      <c r="E11" s="10">
        <v>2520210001</v>
      </c>
      <c r="F11" s="27" t="s">
        <v>21</v>
      </c>
      <c r="G11" s="9">
        <v>49.68</v>
      </c>
      <c r="H11" s="9">
        <v>58.8</v>
      </c>
      <c r="I11" s="15">
        <v>54.24</v>
      </c>
      <c r="J11" s="15">
        <v>0</v>
      </c>
      <c r="K11" s="16">
        <f t="shared" si="0"/>
        <v>27.119999999999997</v>
      </c>
      <c r="L11" s="17">
        <v>8</v>
      </c>
      <c r="M11" s="28" t="s">
        <v>30</v>
      </c>
      <c r="N11" s="18" t="s">
        <v>28</v>
      </c>
    </row>
    <row r="12" spans="1:16383" ht="36" customHeight="1">
      <c r="A12" s="9">
        <v>10</v>
      </c>
      <c r="B12" s="25" t="s">
        <v>14</v>
      </c>
      <c r="C12" s="37" t="s">
        <v>36</v>
      </c>
      <c r="D12" s="38"/>
      <c r="E12" s="10">
        <v>2520210002</v>
      </c>
      <c r="F12" s="27" t="s">
        <v>22</v>
      </c>
      <c r="G12" s="9">
        <v>56.46</v>
      </c>
      <c r="H12" s="9">
        <v>63.08</v>
      </c>
      <c r="I12" s="15">
        <v>59.77</v>
      </c>
      <c r="J12" s="15">
        <v>80.66</v>
      </c>
      <c r="K12" s="16">
        <f t="shared" si="0"/>
        <v>70.215000000000003</v>
      </c>
      <c r="L12" s="17">
        <v>1</v>
      </c>
      <c r="M12" s="18" t="s">
        <v>29</v>
      </c>
      <c r="N12" s="18"/>
    </row>
    <row r="13" spans="1:16383" ht="36" customHeight="1">
      <c r="A13" s="9">
        <v>11</v>
      </c>
      <c r="B13" s="25" t="s">
        <v>14</v>
      </c>
      <c r="C13" s="37" t="s">
        <v>36</v>
      </c>
      <c r="D13" s="38"/>
      <c r="E13" s="10">
        <v>2520210002</v>
      </c>
      <c r="F13" s="27" t="s">
        <v>23</v>
      </c>
      <c r="G13" s="9">
        <v>56.5</v>
      </c>
      <c r="H13" s="9">
        <v>48.06</v>
      </c>
      <c r="I13" s="19">
        <v>52.28</v>
      </c>
      <c r="J13" s="15">
        <v>79.69</v>
      </c>
      <c r="K13" s="16">
        <f t="shared" si="0"/>
        <v>65.984999999999999</v>
      </c>
      <c r="L13" s="17">
        <v>2</v>
      </c>
      <c r="M13" s="20" t="s">
        <v>30</v>
      </c>
      <c r="N13" s="20"/>
    </row>
    <row r="14" spans="1:16383" ht="36" customHeight="1">
      <c r="A14" s="9">
        <v>12</v>
      </c>
      <c r="B14" s="25" t="s">
        <v>14</v>
      </c>
      <c r="C14" s="37" t="s">
        <v>37</v>
      </c>
      <c r="D14" s="38"/>
      <c r="E14" s="10">
        <v>2520210003</v>
      </c>
      <c r="F14" s="27" t="s">
        <v>24</v>
      </c>
      <c r="G14" s="9">
        <v>73.22</v>
      </c>
      <c r="H14" s="9">
        <v>65.28</v>
      </c>
      <c r="I14" s="19">
        <v>69.25</v>
      </c>
      <c r="J14" s="15">
        <v>81.16</v>
      </c>
      <c r="K14" s="16">
        <f t="shared" si="0"/>
        <v>75.204999999999998</v>
      </c>
      <c r="L14" s="17">
        <v>1</v>
      </c>
      <c r="M14" s="18" t="s">
        <v>29</v>
      </c>
      <c r="N14" s="18"/>
    </row>
    <row r="15" spans="1:16383" ht="36" customHeight="1">
      <c r="A15" s="9">
        <v>13</v>
      </c>
      <c r="B15" s="25" t="s">
        <v>14</v>
      </c>
      <c r="C15" s="37" t="s">
        <v>37</v>
      </c>
      <c r="D15" s="38"/>
      <c r="E15" s="10">
        <v>2520210003</v>
      </c>
      <c r="F15" s="27" t="s">
        <v>27</v>
      </c>
      <c r="G15" s="11">
        <v>62.18</v>
      </c>
      <c r="H15" s="11">
        <v>61.34</v>
      </c>
      <c r="I15" s="21">
        <v>61.76</v>
      </c>
      <c r="J15" s="15">
        <v>85.18</v>
      </c>
      <c r="K15" s="16">
        <f t="shared" si="0"/>
        <v>73.47</v>
      </c>
      <c r="L15" s="17">
        <v>2</v>
      </c>
      <c r="M15" s="20" t="s">
        <v>29</v>
      </c>
      <c r="N15" s="22"/>
    </row>
    <row r="16" spans="1:16383" s="1" customFormat="1" ht="36" customHeight="1">
      <c r="A16" s="9">
        <v>14</v>
      </c>
      <c r="B16" s="25" t="s">
        <v>14</v>
      </c>
      <c r="C16" s="37" t="s">
        <v>37</v>
      </c>
      <c r="D16" s="38"/>
      <c r="E16" s="10">
        <v>2520210003</v>
      </c>
      <c r="F16" s="27" t="s">
        <v>25</v>
      </c>
      <c r="G16" s="11">
        <v>60.34</v>
      </c>
      <c r="H16" s="11">
        <v>66.14</v>
      </c>
      <c r="I16" s="21">
        <v>63.24</v>
      </c>
      <c r="J16" s="15">
        <v>68.72</v>
      </c>
      <c r="K16" s="16">
        <f t="shared" si="0"/>
        <v>65.98</v>
      </c>
      <c r="L16" s="17">
        <v>3</v>
      </c>
      <c r="M16" s="20" t="s">
        <v>30</v>
      </c>
      <c r="N16" s="18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</row>
    <row r="17" spans="1:14" ht="36" customHeight="1">
      <c r="A17" s="9">
        <v>15</v>
      </c>
      <c r="B17" s="25" t="s">
        <v>14</v>
      </c>
      <c r="C17" s="37" t="s">
        <v>37</v>
      </c>
      <c r="D17" s="38"/>
      <c r="E17" s="10">
        <v>2520210003</v>
      </c>
      <c r="F17" s="27" t="s">
        <v>26</v>
      </c>
      <c r="G17" s="11">
        <v>60.76</v>
      </c>
      <c r="H17" s="11">
        <v>64.7</v>
      </c>
      <c r="I17" s="21">
        <v>62.73</v>
      </c>
      <c r="J17" s="15">
        <v>0</v>
      </c>
      <c r="K17" s="16">
        <f t="shared" si="0"/>
        <v>31.365000000000002</v>
      </c>
      <c r="L17" s="17">
        <v>4</v>
      </c>
      <c r="M17" s="20" t="s">
        <v>11</v>
      </c>
      <c r="N17" s="20" t="s">
        <v>12</v>
      </c>
    </row>
    <row r="18" spans="1:14" s="2" customFormat="1" ht="45" customHeight="1">
      <c r="A18" s="40" t="s">
        <v>39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s="2" customFormat="1" ht="17.100000000000001" customHeight="1">
      <c r="A19" s="12"/>
      <c r="B19" s="12"/>
      <c r="C19" s="12"/>
      <c r="D19" s="41"/>
      <c r="E19" s="41"/>
      <c r="F19" s="41"/>
      <c r="G19" s="13"/>
      <c r="H19" s="12"/>
      <c r="I19" s="12"/>
      <c r="J19" s="23"/>
      <c r="K19" s="24"/>
      <c r="L19" s="12"/>
      <c r="M19" s="12"/>
    </row>
    <row r="20" spans="1:14" s="2" customFormat="1" ht="15" customHeight="1">
      <c r="A20" s="12"/>
      <c r="B20" s="12"/>
      <c r="C20" s="12"/>
      <c r="D20" s="39"/>
      <c r="E20" s="39"/>
      <c r="F20" s="39"/>
      <c r="G20" s="13"/>
      <c r="H20" s="12"/>
      <c r="I20" s="12"/>
      <c r="J20" s="23"/>
      <c r="K20" s="24"/>
      <c r="L20" s="12"/>
      <c r="M20" s="12"/>
    </row>
  </sheetData>
  <sortState ref="A3:O1276">
    <sortCondition ref="D4:D870"/>
  </sortState>
  <mergeCells count="20">
    <mergeCell ref="D20:F20"/>
    <mergeCell ref="C17:D17"/>
    <mergeCell ref="C15:D15"/>
    <mergeCell ref="A18:N18"/>
    <mergeCell ref="D19:F19"/>
    <mergeCell ref="C11:D11"/>
    <mergeCell ref="C12:D12"/>
    <mergeCell ref="C13:D13"/>
    <mergeCell ref="C14:D14"/>
    <mergeCell ref="C16:D16"/>
    <mergeCell ref="C7:D7"/>
    <mergeCell ref="C10:D10"/>
    <mergeCell ref="C6:D6"/>
    <mergeCell ref="C8:D8"/>
    <mergeCell ref="C9:D9"/>
    <mergeCell ref="A1:N1"/>
    <mergeCell ref="C2:D2"/>
    <mergeCell ref="C3:D3"/>
    <mergeCell ref="C5:D5"/>
    <mergeCell ref="C4:D4"/>
  </mergeCells>
  <phoneticPr fontId="9" type="noConversion"/>
  <printOptions horizontalCentered="1"/>
  <pageMargins left="0.156944444444444" right="0" top="0.39305555555555599" bottom="0.196527777777778" header="0.31458333333333299" footer="0.31458333333333299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毕潇</cp:lastModifiedBy>
  <cp:lastPrinted>2020-11-12T07:23:00Z</cp:lastPrinted>
  <dcterms:created xsi:type="dcterms:W3CDTF">2020-11-12T06:56:00Z</dcterms:created>
  <dcterms:modified xsi:type="dcterms:W3CDTF">2022-05-07T02:59:42Z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