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905" activeTab="0"/>
  </bookViews>
  <sheets>
    <sheet name="第一批" sheetId="1" r:id="rId1"/>
  </sheets>
  <externalReferences>
    <externalReference r:id="rId4"/>
  </externalReferences>
  <definedNames>
    <definedName name="_xlnm.Print_Area" localSheetId="0">'第一批'!$A$1:$I$416</definedName>
  </definedNames>
  <calcPr fullCalcOnLoad="1"/>
</workbook>
</file>

<file path=xl/sharedStrings.xml><?xml version="1.0" encoding="utf-8"?>
<sst xmlns="http://schemas.openxmlformats.org/spreadsheetml/2006/main" count="1677" uniqueCount="603">
  <si>
    <t>附件：</t>
  </si>
  <si>
    <t>赣州市2021年事业单位公开招聘人员拟聘用人员名单（第一批）</t>
  </si>
  <si>
    <t>序号</t>
  </si>
  <si>
    <t>市直单位、县（市区）</t>
  </si>
  <si>
    <t>主管单位</t>
  </si>
  <si>
    <t>招聘单位</t>
  </si>
  <si>
    <t>招聘岗位</t>
  </si>
  <si>
    <t>岗位代码</t>
  </si>
  <si>
    <t>姓名</t>
  </si>
  <si>
    <t>体检情况</t>
  </si>
  <si>
    <t>考察情况</t>
  </si>
  <si>
    <t>龙南经开区</t>
  </si>
  <si>
    <t>龙南经济技术开发区管理委员会</t>
  </si>
  <si>
    <t>龙南经济技术开发区综合执法大队</t>
  </si>
  <si>
    <t>办公室文秘岗</t>
  </si>
  <si>
    <t>王齐</t>
  </si>
  <si>
    <t>合格</t>
  </si>
  <si>
    <t>上犹县</t>
  </si>
  <si>
    <t>中共上犹县县委党校</t>
  </si>
  <si>
    <t>田芳</t>
  </si>
  <si>
    <t>上犹县群团综合服务中心</t>
  </si>
  <si>
    <t>谢慧</t>
  </si>
  <si>
    <t>上犹县政务服务中心</t>
  </si>
  <si>
    <t>刘先祥</t>
  </si>
  <si>
    <t>上犹县行政复议服务中心</t>
  </si>
  <si>
    <t>吴凌云</t>
  </si>
  <si>
    <t>上犹县退役军人服务中心</t>
  </si>
  <si>
    <t>刘国权</t>
  </si>
  <si>
    <t>上犹县防灾减灾中心</t>
  </si>
  <si>
    <t>汪浩伟</t>
  </si>
  <si>
    <t>上犹县养老服务中心</t>
  </si>
  <si>
    <t>方芊芊</t>
  </si>
  <si>
    <t>上犹县文化馆</t>
  </si>
  <si>
    <t>谭小莲</t>
  </si>
  <si>
    <t>上犹县图书馆</t>
  </si>
  <si>
    <t>邓璜琦</t>
  </si>
  <si>
    <t>上犹县市政公用事业服务中心</t>
  </si>
  <si>
    <t>陈芊</t>
  </si>
  <si>
    <t>蓝兴毅</t>
  </si>
  <si>
    <t>上犹县市场监管事务中心</t>
  </si>
  <si>
    <t>刘龙峰</t>
  </si>
  <si>
    <t>上犹县价格监测认定中心</t>
  </si>
  <si>
    <t>赵婷</t>
  </si>
  <si>
    <t>上犹招商服务中心</t>
  </si>
  <si>
    <t>刘欢</t>
  </si>
  <si>
    <t>上犹县住房和城乡建设执法稽查大队</t>
  </si>
  <si>
    <t>龙步江</t>
  </si>
  <si>
    <t>上犹县社会保险服务中心</t>
  </si>
  <si>
    <t>夏雨婷</t>
  </si>
  <si>
    <t>上犹县综合检验检测中心
农产品检验检测分中心</t>
  </si>
  <si>
    <t>曾连清</t>
  </si>
  <si>
    <t>上犹县茶果发展服务中心</t>
  </si>
  <si>
    <t>张宁</t>
  </si>
  <si>
    <t>吴忠林</t>
  </si>
  <si>
    <t>上犹县大数据中心</t>
  </si>
  <si>
    <t>胡艳玲</t>
  </si>
  <si>
    <t>上犹县工业园区综合服务中心</t>
  </si>
  <si>
    <t>吉登兴</t>
  </si>
  <si>
    <t>上犹县融媒体中心</t>
  </si>
  <si>
    <t>吴雅薇</t>
  </si>
  <si>
    <t>蓝皓</t>
  </si>
  <si>
    <t>上犹县梅水乡人民政府综合行政执法大队</t>
  </si>
  <si>
    <t>陈财华</t>
  </si>
  <si>
    <t>寺下镇人民政府综合行政执法大队</t>
  </si>
  <si>
    <t>黄明</t>
  </si>
  <si>
    <t>紫阳乡人民政府综合行政执法大队</t>
  </si>
  <si>
    <t>陈太东</t>
  </si>
  <si>
    <t>五指峰乡人民政府综合行政执法大队</t>
  </si>
  <si>
    <t>车静华</t>
  </si>
  <si>
    <t>赣州蓉江新区</t>
  </si>
  <si>
    <t>行政执法岗</t>
  </si>
  <si>
    <t>刘耀玲</t>
  </si>
  <si>
    <t>疾病控制岗</t>
  </si>
  <si>
    <t>李昀箬</t>
  </si>
  <si>
    <t>钟慧</t>
  </si>
  <si>
    <t>政务服务岗</t>
  </si>
  <si>
    <t>罗国祥</t>
  </si>
  <si>
    <t>杜红梅</t>
  </si>
  <si>
    <t>新闻采编岗</t>
  </si>
  <si>
    <t>陈璐</t>
  </si>
  <si>
    <t>文明实践岗</t>
  </si>
  <si>
    <t>曾建鋐</t>
  </si>
  <si>
    <t>李新阳</t>
  </si>
  <si>
    <t>综合岗</t>
  </si>
  <si>
    <t>刘陈睿</t>
  </si>
  <si>
    <t>张龄月</t>
  </si>
  <si>
    <t>综合岗2</t>
  </si>
  <si>
    <t>刘晓晓</t>
  </si>
  <si>
    <t>寻乌县</t>
  </si>
  <si>
    <t>寻乌县纪委监委技术保障中心</t>
  </si>
  <si>
    <t>专技岗</t>
  </si>
  <si>
    <t>谢雅琴</t>
  </si>
  <si>
    <t>寻乌县统战工作联络中心</t>
  </si>
  <si>
    <t>办公室文秘</t>
  </si>
  <si>
    <t>曹艳云</t>
  </si>
  <si>
    <t>寻乌县机构编制实名制管理中心</t>
  </si>
  <si>
    <t>综合管理岗</t>
  </si>
  <si>
    <t>朱军</t>
  </si>
  <si>
    <t>寻乌县融媒体中心</t>
  </si>
  <si>
    <t>彭琼辉</t>
  </si>
  <si>
    <t>记者</t>
  </si>
  <si>
    <t>邱琦</t>
  </si>
  <si>
    <t>无线台维护</t>
  </si>
  <si>
    <t>黄涛</t>
  </si>
  <si>
    <t>寻乌县保密技术保障中心</t>
  </si>
  <si>
    <t>技术保障</t>
  </si>
  <si>
    <t>孙棋</t>
  </si>
  <si>
    <t>寻乌县农村致富技术辅导站</t>
  </si>
  <si>
    <t>王明</t>
  </si>
  <si>
    <t>寻乌县综合检验检测中心</t>
  </si>
  <si>
    <t>食药品监管1</t>
  </si>
  <si>
    <t>钟芬</t>
  </si>
  <si>
    <t>寻乌县市场监管事务中心</t>
  </si>
  <si>
    <t>综合管理岗1</t>
  </si>
  <si>
    <t>刘华涛</t>
  </si>
  <si>
    <t>综合管理岗2</t>
  </si>
  <si>
    <t>谢志斌</t>
  </si>
  <si>
    <t>寻乌县政务服务中心</t>
  </si>
  <si>
    <t>尹丹</t>
  </si>
  <si>
    <t>寻乌县人力资源事务服务中心</t>
  </si>
  <si>
    <t>刘壬涵</t>
  </si>
  <si>
    <t>寻乌县城市住房保障安置服务中心</t>
  </si>
  <si>
    <t>综合服务岗</t>
  </si>
  <si>
    <t>曾毓魏</t>
  </si>
  <si>
    <t>寻乌县城镇发展服务中心</t>
  </si>
  <si>
    <t>消防工程监督服务</t>
  </si>
  <si>
    <t>曹凯</t>
  </si>
  <si>
    <t>寻乌县自然资源综合服务中心留车分中心</t>
  </si>
  <si>
    <t>规划设计岗</t>
  </si>
  <si>
    <t>范文金</t>
  </si>
  <si>
    <t>寻乌县自然资源综合服务中心水源分中心</t>
  </si>
  <si>
    <t>蓝政</t>
  </si>
  <si>
    <t>寻乌县自然资源综合服务中心龙廷分中心</t>
  </si>
  <si>
    <t>资源勘查</t>
  </si>
  <si>
    <t>黄发金</t>
  </si>
  <si>
    <t>寻乌县自然资源综合服务中心罗珊分中心</t>
  </si>
  <si>
    <t xml:space="preserve">网络维护
</t>
  </si>
  <si>
    <t>黄伟伟</t>
  </si>
  <si>
    <t>寻乌县革命历史纪念馆</t>
  </si>
  <si>
    <t>文物保护</t>
  </si>
  <si>
    <t>杜雅茹</t>
  </si>
  <si>
    <t>寻乌县农业技术推广中心</t>
  </si>
  <si>
    <t xml:space="preserve">农业技术
</t>
  </si>
  <si>
    <t>刘家豪</t>
  </si>
  <si>
    <t>寻乌县水保事务服务中心</t>
  </si>
  <si>
    <t>水土保持</t>
  </si>
  <si>
    <t>肖鹏</t>
  </si>
  <si>
    <t>寻乌县水利工程技术保障服务中心</t>
  </si>
  <si>
    <t>水利工程技术</t>
  </si>
  <si>
    <t>范赵婧</t>
  </si>
  <si>
    <t>寻乌县公证处</t>
  </si>
  <si>
    <t xml:space="preserve">公证员
</t>
  </si>
  <si>
    <t>陈莹</t>
  </si>
  <si>
    <t>寻乌县科技创新中心</t>
  </si>
  <si>
    <t>刘永堂</t>
  </si>
  <si>
    <t>彭海锋</t>
  </si>
  <si>
    <t>寻乌县大数据中心</t>
  </si>
  <si>
    <t>数据资源管理</t>
  </si>
  <si>
    <t>钟雅琪</t>
  </si>
  <si>
    <t>信息系统应用和安全</t>
  </si>
  <si>
    <t>汤泽宗</t>
  </si>
  <si>
    <t>网站综合管理</t>
  </si>
  <si>
    <t>彭诚顺</t>
  </si>
  <si>
    <t>数字产业服务</t>
  </si>
  <si>
    <t>陈贞慧</t>
  </si>
  <si>
    <t>寻乌县县直事业单位捆绑岗①</t>
  </si>
  <si>
    <t>古鹏程</t>
  </si>
  <si>
    <t>黄文申</t>
  </si>
  <si>
    <t>曾赣华</t>
  </si>
  <si>
    <t>寻乌县县直事业单位捆绑岗②</t>
  </si>
  <si>
    <t>刘畅</t>
  </si>
  <si>
    <t>欧阳鑫</t>
  </si>
  <si>
    <t>杨为民</t>
  </si>
  <si>
    <t>寻乌县县直事业单位捆绑岗③</t>
  </si>
  <si>
    <t>齐诗芬</t>
  </si>
  <si>
    <t>陈招秀</t>
  </si>
  <si>
    <t>寻乌县县直事业单位捆绑岗④</t>
  </si>
  <si>
    <t>财务管理
（专技岗）</t>
  </si>
  <si>
    <t>刘瑜</t>
  </si>
  <si>
    <t>严美华</t>
  </si>
  <si>
    <t>寻乌县乡镇综合便民服务中心捆绑①</t>
  </si>
  <si>
    <t>刘丽</t>
  </si>
  <si>
    <t>梁超玉</t>
  </si>
  <si>
    <t>章鑫正</t>
  </si>
  <si>
    <t>陈露</t>
  </si>
  <si>
    <t>寻乌县乡镇综合便民服务中心捆绑②</t>
  </si>
  <si>
    <t>刘昕</t>
  </si>
  <si>
    <t>易增辉</t>
  </si>
  <si>
    <t>寻乌县乡镇综合便民服务中心捆绑③</t>
  </si>
  <si>
    <t>刘玉婷</t>
  </si>
  <si>
    <t>周桂芳</t>
  </si>
  <si>
    <t>陈丹</t>
  </si>
  <si>
    <t>寻乌县水源乡综合便民服务中心</t>
  </si>
  <si>
    <t>财会</t>
  </si>
  <si>
    <t>彭丽丹</t>
  </si>
  <si>
    <t>寻乌县晨光镇综合便民服务中心</t>
  </si>
  <si>
    <t>专业技术岗</t>
  </si>
  <si>
    <t>温能兴</t>
  </si>
  <si>
    <t xml:space="preserve">寻乌县中等职业技术学校
</t>
  </si>
  <si>
    <t>电子商务实训教师</t>
  </si>
  <si>
    <t>阮鹏</t>
  </si>
  <si>
    <t>广告学教师</t>
  </si>
  <si>
    <t>陈小翠</t>
  </si>
  <si>
    <t>艺术设计教师</t>
  </si>
  <si>
    <t>欧阳睿华</t>
  </si>
  <si>
    <t>汽车运用维修教师</t>
  </si>
  <si>
    <t>曾祥峰</t>
  </si>
  <si>
    <t>寻乌县中医院</t>
  </si>
  <si>
    <t>计算机网络维护</t>
  </si>
  <si>
    <t>王煜玮</t>
  </si>
  <si>
    <t>寻乌县人民医院</t>
  </si>
  <si>
    <t>医用设备维护</t>
  </si>
  <si>
    <t>侯文鹏</t>
  </si>
  <si>
    <t>财务审计</t>
  </si>
  <si>
    <t>黄新</t>
  </si>
  <si>
    <t>安远县</t>
  </si>
  <si>
    <t>安远县人大代表服务中心</t>
  </si>
  <si>
    <t>文秘岗</t>
  </si>
  <si>
    <t>陈琳</t>
  </si>
  <si>
    <t>安远县网络应急指挥中心</t>
  </si>
  <si>
    <t>计算机网络维护岗</t>
  </si>
  <si>
    <t>张新红</t>
  </si>
  <si>
    <t>安远县新时代文明实践促进中心</t>
  </si>
  <si>
    <t>陈俊怡</t>
  </si>
  <si>
    <t>安远县纪委监委
技术保障中心</t>
  </si>
  <si>
    <t>杨智敏</t>
  </si>
  <si>
    <t>安远县保密技术
保障中心</t>
  </si>
  <si>
    <t>孙文钦</t>
  </si>
  <si>
    <t>罗文宽</t>
  </si>
  <si>
    <t>安远县金融服务
中心</t>
  </si>
  <si>
    <t>赖晓芳</t>
  </si>
  <si>
    <t>安远县政务服务中心（县12345政府服务热线管理中心）</t>
  </si>
  <si>
    <t>肖忠波</t>
  </si>
  <si>
    <t>赣州市公共资源交易中心安远分中心</t>
  </si>
  <si>
    <t>熊云飞</t>
  </si>
  <si>
    <t>安远县统计普查
中心</t>
  </si>
  <si>
    <t>统计调查岗</t>
  </si>
  <si>
    <t>陈慧玲</t>
  </si>
  <si>
    <t>安远县电子商务
服务中心</t>
  </si>
  <si>
    <t>办公室
文秘岗</t>
  </si>
  <si>
    <t>魏日慧</t>
  </si>
  <si>
    <t>财务岗</t>
  </si>
  <si>
    <t>龚亚男</t>
  </si>
  <si>
    <t>查煌雄</t>
  </si>
  <si>
    <t>安远县三百山景区管理委员会</t>
  </si>
  <si>
    <t>景区管理岗</t>
  </si>
  <si>
    <t>刘新宇</t>
  </si>
  <si>
    <t>安远县林业技术推广中心</t>
  </si>
  <si>
    <t>黄成林</t>
  </si>
  <si>
    <t>安远县民政事务服务中心</t>
  </si>
  <si>
    <t>何琼</t>
  </si>
  <si>
    <t>安远县文化馆（安远县采茶戏保护传承中心）</t>
  </si>
  <si>
    <t>演员1</t>
  </si>
  <si>
    <t>吉浩森</t>
  </si>
  <si>
    <t>演员2</t>
  </si>
  <si>
    <t>邱日东</t>
  </si>
  <si>
    <t>廖漪清</t>
  </si>
  <si>
    <t>安远县自然资源综合服务中心乡镇分中心</t>
  </si>
  <si>
    <t>规划建设岗3</t>
  </si>
  <si>
    <t>唐春阳</t>
  </si>
  <si>
    <t>办公室文秘岗1</t>
  </si>
  <si>
    <t>张金玉</t>
  </si>
  <si>
    <t>安远县疾病预防控制中心</t>
  </si>
  <si>
    <t>赖彩乾</t>
  </si>
  <si>
    <t>安远县乡镇卫生院</t>
  </si>
  <si>
    <t>会计岗1</t>
  </si>
  <si>
    <t>郭德慧</t>
  </si>
  <si>
    <t>黎佩鑫</t>
  </si>
  <si>
    <t>会计岗2</t>
  </si>
  <si>
    <t>王琳</t>
  </si>
  <si>
    <t>安远县牙病防治所</t>
  </si>
  <si>
    <t>吴斌</t>
  </si>
  <si>
    <t>安远县鹤子镇综合便民服务中心</t>
  </si>
  <si>
    <t>综合岗1</t>
  </si>
  <si>
    <t>欧阳沐昇</t>
  </si>
  <si>
    <t>赖智豪</t>
  </si>
  <si>
    <t>综合岗3</t>
  </si>
  <si>
    <t>曾三</t>
  </si>
  <si>
    <t>安远县天心镇综合便民服务中心</t>
  </si>
  <si>
    <t>行政服务岗</t>
  </si>
  <si>
    <t>陈祺</t>
  </si>
  <si>
    <t>郑玥珑</t>
  </si>
  <si>
    <t>办公室文秘岗2</t>
  </si>
  <si>
    <t>陈新璋</t>
  </si>
  <si>
    <t>安远县塘村乡综合便民服务中心</t>
  </si>
  <si>
    <t>行政服务岗2</t>
  </si>
  <si>
    <t>陈华林</t>
  </si>
  <si>
    <t>安远县版石镇综合便民服务中心</t>
  </si>
  <si>
    <t>叶诺诗</t>
  </si>
  <si>
    <t>办公室文秘岗3</t>
  </si>
  <si>
    <t>徐宇</t>
  </si>
  <si>
    <t>安远县凤山乡综合便民服务中心</t>
  </si>
  <si>
    <t>曾瑶</t>
  </si>
  <si>
    <t>安远县财政公共服务中心</t>
  </si>
  <si>
    <t>基建岗1</t>
  </si>
  <si>
    <t>欧阳特</t>
  </si>
  <si>
    <t>基建岗2</t>
  </si>
  <si>
    <t>钟传贵</t>
  </si>
  <si>
    <t>瑞金市</t>
  </si>
  <si>
    <t>瑞金市市政公用事业服务中心</t>
  </si>
  <si>
    <t>陈珍华</t>
  </si>
  <si>
    <t>环保岗</t>
  </si>
  <si>
    <t>谢泱锋</t>
  </si>
  <si>
    <t>瑞金市养老服务中心</t>
  </si>
  <si>
    <t>谢娟羽</t>
  </si>
  <si>
    <t>瑞金市粮油供应中心</t>
  </si>
  <si>
    <t>农业经济管理</t>
  </si>
  <si>
    <t>刘志强</t>
  </si>
  <si>
    <t>瑞金市人工影响天气中心</t>
  </si>
  <si>
    <t>人影作业</t>
  </si>
  <si>
    <t>钟鸣</t>
  </si>
  <si>
    <t>瑞金市审计技术保障中心</t>
  </si>
  <si>
    <t>财会审计岗</t>
  </si>
  <si>
    <t>陈洋</t>
  </si>
  <si>
    <t>瑞金市水利工程技术保障中心</t>
  </si>
  <si>
    <t>水利工程技术保障岗</t>
  </si>
  <si>
    <t>胡予甜</t>
  </si>
  <si>
    <t>瑞金市行政复议中心</t>
  </si>
  <si>
    <t>公证员助理</t>
  </si>
  <si>
    <t>游新龙</t>
  </si>
  <si>
    <t>瑞金市不动产登记中心</t>
  </si>
  <si>
    <t>刘敏</t>
  </si>
  <si>
    <t>不动产登记岗</t>
  </si>
  <si>
    <t>曾欣</t>
  </si>
  <si>
    <t>瑞金市罗汉岩风景名胜区管理局</t>
  </si>
  <si>
    <t>办公室综合岗</t>
  </si>
  <si>
    <t>欧阳寻</t>
  </si>
  <si>
    <t>瑞金市自然保护地管理中心</t>
  </si>
  <si>
    <t>刘雅文</t>
  </si>
  <si>
    <t>瑞金市城镇发展服务中心</t>
  </si>
  <si>
    <t>消防设计审查验收岗1</t>
  </si>
  <si>
    <t>康超星</t>
  </si>
  <si>
    <t>边志鹏</t>
  </si>
  <si>
    <t>消防设计审查验收岗2</t>
  </si>
  <si>
    <t>曾涛</t>
  </si>
  <si>
    <t>瑞金市退役军人服务中心</t>
  </si>
  <si>
    <t>文秘</t>
  </si>
  <si>
    <t>徐昕兴</t>
  </si>
  <si>
    <t>瑞金市疾病预防控制中心</t>
  </si>
  <si>
    <t>财务会计</t>
  </si>
  <si>
    <t>李德祺</t>
  </si>
  <si>
    <t>罗婷</t>
  </si>
  <si>
    <t>赣州市市直单位</t>
  </si>
  <si>
    <t xml:space="preserve">中共赣州市委信访局 </t>
  </si>
  <si>
    <t>赣州市网电信访信息服务中心（赣州市人民来访接待中心）</t>
  </si>
  <si>
    <t>严来惠</t>
  </si>
  <si>
    <t>周文峰</t>
  </si>
  <si>
    <t>巫昌洪</t>
  </si>
  <si>
    <t>张顺康</t>
  </si>
  <si>
    <t>谢峰峰</t>
  </si>
  <si>
    <t>肖志富</t>
  </si>
  <si>
    <t>吴晓枫</t>
  </si>
  <si>
    <t>许敏俐</t>
  </si>
  <si>
    <t>刘军</t>
  </si>
  <si>
    <t>肖威</t>
  </si>
  <si>
    <t>邹惠美</t>
  </si>
  <si>
    <t>李焜</t>
  </si>
  <si>
    <t>周鑫瑶</t>
  </si>
  <si>
    <t>王雨雯</t>
  </si>
  <si>
    <t>冯恩慈</t>
  </si>
  <si>
    <t>廖为花</t>
  </si>
  <si>
    <t>杨璐璐</t>
  </si>
  <si>
    <t>叶锦莲</t>
  </si>
  <si>
    <t>刘立平</t>
  </si>
  <si>
    <t>张金金</t>
  </si>
  <si>
    <t>谢琳</t>
  </si>
  <si>
    <t>李相锋</t>
  </si>
  <si>
    <t>曾翔</t>
  </si>
  <si>
    <t>苏思语</t>
  </si>
  <si>
    <t>邱慧婷</t>
  </si>
  <si>
    <t>郑羽</t>
  </si>
  <si>
    <t>廖忠焱</t>
  </si>
  <si>
    <t>丁维丹</t>
  </si>
  <si>
    <t>肖莹</t>
  </si>
  <si>
    <t>廖馨</t>
  </si>
  <si>
    <t>刘贤荣</t>
  </si>
  <si>
    <t>吕追</t>
  </si>
  <si>
    <t>周弄潮</t>
  </si>
  <si>
    <t>刘汉环</t>
  </si>
  <si>
    <t>殷婷</t>
  </si>
  <si>
    <t>巫鑫华</t>
  </si>
  <si>
    <t>叶琴</t>
  </si>
  <si>
    <t>何月梅</t>
  </si>
  <si>
    <t>李琳</t>
  </si>
  <si>
    <t>何兴勇</t>
  </si>
  <si>
    <t>兰国榕</t>
  </si>
  <si>
    <t>钟明芮</t>
  </si>
  <si>
    <t>廖洋</t>
  </si>
  <si>
    <t>詹俊明</t>
  </si>
  <si>
    <t>舒湦</t>
  </si>
  <si>
    <t>郭梦妍</t>
  </si>
  <si>
    <t>廖雪辉</t>
  </si>
  <si>
    <t>朱慧安</t>
  </si>
  <si>
    <t>钟彩华</t>
  </si>
  <si>
    <t>郑凯悦</t>
  </si>
  <si>
    <t>杨群</t>
  </si>
  <si>
    <t>杨勇</t>
  </si>
  <si>
    <t>邹楠</t>
  </si>
  <si>
    <t>刘丹萍</t>
  </si>
  <si>
    <t>钟小明</t>
  </si>
  <si>
    <t>潘大鹏</t>
  </si>
  <si>
    <t>罗玲</t>
  </si>
  <si>
    <t>赖泽浩</t>
  </si>
  <si>
    <t>李新波</t>
  </si>
  <si>
    <t>朱璨</t>
  </si>
  <si>
    <t>陈泽强</t>
  </si>
  <si>
    <t>刘辉亮</t>
  </si>
  <si>
    <t>黄兴</t>
  </si>
  <si>
    <t>彭恢情</t>
  </si>
  <si>
    <t>李娜</t>
  </si>
  <si>
    <t>邓玉玲</t>
  </si>
  <si>
    <t>杜胜楠</t>
  </si>
  <si>
    <t>杨志强</t>
  </si>
  <si>
    <t>龙高阳</t>
  </si>
  <si>
    <t>肖俊</t>
  </si>
  <si>
    <t>张志文</t>
  </si>
  <si>
    <t>李颖泽</t>
  </si>
  <si>
    <t>陈锐臻</t>
  </si>
  <si>
    <t>肖凡</t>
  </si>
  <si>
    <t>严雅芳</t>
  </si>
  <si>
    <t>黄津</t>
  </si>
  <si>
    <t>杜泉发</t>
  </si>
  <si>
    <t>李凯</t>
  </si>
  <si>
    <t>魏志诚</t>
  </si>
  <si>
    <t>钟颖</t>
  </si>
  <si>
    <t>谭广崟</t>
  </si>
  <si>
    <t>廖黄金薇</t>
  </si>
  <si>
    <t>魏琴</t>
  </si>
  <si>
    <t>林鑫</t>
  </si>
  <si>
    <t>江子豪</t>
  </si>
  <si>
    <t>陈玉芹</t>
  </si>
  <si>
    <t>吴睿敏</t>
  </si>
  <si>
    <t>姚志强</t>
  </si>
  <si>
    <t>梁宜福</t>
  </si>
  <si>
    <t>邓世梁</t>
  </si>
  <si>
    <t>王嘉诚</t>
  </si>
  <si>
    <t>柴培钰</t>
  </si>
  <si>
    <t>冯琦</t>
  </si>
  <si>
    <t>黎良飞</t>
  </si>
  <si>
    <t>郭圣璋</t>
  </si>
  <si>
    <t>廖泉泉</t>
  </si>
  <si>
    <t>邓君怡</t>
  </si>
  <si>
    <t>罗正</t>
  </si>
  <si>
    <t>黄庆迎</t>
  </si>
  <si>
    <t>何淑兰</t>
  </si>
  <si>
    <t>肖小艳</t>
  </si>
  <si>
    <t>李兆钰</t>
  </si>
  <si>
    <t>赖旭政</t>
  </si>
  <si>
    <t>吴禹澎</t>
  </si>
  <si>
    <t>郭小妹</t>
  </si>
  <si>
    <t>刘腾飞</t>
  </si>
  <si>
    <t>钟小炜</t>
  </si>
  <si>
    <t>刘定林</t>
  </si>
  <si>
    <t>肖可</t>
  </si>
  <si>
    <t>温涵清</t>
  </si>
  <si>
    <t>叶江林</t>
  </si>
  <si>
    <t>邱晨</t>
  </si>
  <si>
    <t>胡上志</t>
  </si>
  <si>
    <t>钟杨洋</t>
  </si>
  <si>
    <t>王旭昱</t>
  </si>
  <si>
    <t>赖周成</t>
  </si>
  <si>
    <t>肖晓林</t>
  </si>
  <si>
    <t>廖宇坤</t>
  </si>
  <si>
    <t>刘力仰</t>
  </si>
  <si>
    <t>王聪</t>
  </si>
  <si>
    <t>李任君</t>
  </si>
  <si>
    <t>缪俊鑫</t>
  </si>
  <si>
    <t>林永青</t>
  </si>
  <si>
    <t>张志鑫</t>
  </si>
  <si>
    <t>赖远鹏</t>
  </si>
  <si>
    <t>温敏</t>
  </si>
  <si>
    <t>李于姣</t>
  </si>
  <si>
    <t>程彦</t>
  </si>
  <si>
    <t>王斯奇</t>
  </si>
  <si>
    <t>王思明</t>
  </si>
  <si>
    <t>汪瑞文</t>
  </si>
  <si>
    <t>付元奕</t>
  </si>
  <si>
    <t>吴易晖</t>
  </si>
  <si>
    <t>刘智敏</t>
  </si>
  <si>
    <t>何长春</t>
  </si>
  <si>
    <t>杜明浪</t>
  </si>
  <si>
    <t>曾斌</t>
  </si>
  <si>
    <t>吴丹</t>
  </si>
  <si>
    <t>肖学文</t>
  </si>
  <si>
    <t>钟成杰</t>
  </si>
  <si>
    <t>龙广平</t>
  </si>
  <si>
    <t>卢翠萍</t>
  </si>
  <si>
    <t>李丽芳</t>
  </si>
  <si>
    <t>黄水梅</t>
  </si>
  <si>
    <t>魏小辉</t>
  </si>
  <si>
    <t>王林</t>
  </si>
  <si>
    <t>黄以强</t>
  </si>
  <si>
    <t>邱亚倩</t>
  </si>
  <si>
    <t>李富强</t>
  </si>
  <si>
    <t>刘洋洋</t>
  </si>
  <si>
    <t>陈康</t>
  </si>
  <si>
    <t>邱姣蓉</t>
  </si>
  <si>
    <t>刘广金</t>
  </si>
  <si>
    <t>赖思凡</t>
  </si>
  <si>
    <t>杜志强</t>
  </si>
  <si>
    <t>杨长远</t>
  </si>
  <si>
    <t>赖福金</t>
  </si>
  <si>
    <t>兰皓明</t>
  </si>
  <si>
    <t>谢晓婷</t>
  </si>
  <si>
    <t>吴旺山</t>
  </si>
  <si>
    <t>刘海华</t>
  </si>
  <si>
    <t>曾祥</t>
  </si>
  <si>
    <t>邹志良</t>
  </si>
  <si>
    <t>何铖</t>
  </si>
  <si>
    <t>刘泽</t>
  </si>
  <si>
    <t>廖金</t>
  </si>
  <si>
    <t>胡珉鸣</t>
  </si>
  <si>
    <t>肖芳</t>
  </si>
  <si>
    <t>张绍琪</t>
  </si>
  <si>
    <t>杨嘉铭</t>
  </si>
  <si>
    <t>唐鹏灿</t>
  </si>
  <si>
    <t>李浩</t>
  </si>
  <si>
    <t>林芬芬</t>
  </si>
  <si>
    <t>陈江龙</t>
  </si>
  <si>
    <t>沈瑶</t>
  </si>
  <si>
    <t>陈龙祥</t>
  </si>
  <si>
    <t>曹宙宏</t>
  </si>
  <si>
    <t>王星</t>
  </si>
  <si>
    <t>唐子清</t>
  </si>
  <si>
    <t>李峰</t>
  </si>
  <si>
    <t>温凌嵩</t>
  </si>
  <si>
    <t>谢健明</t>
  </si>
  <si>
    <t>廖雯婧</t>
  </si>
  <si>
    <t>李淑娟</t>
  </si>
  <si>
    <t>毛定宣</t>
  </si>
  <si>
    <t>肖骊利</t>
  </si>
  <si>
    <t>丁珊珊</t>
  </si>
  <si>
    <t>李明鹏</t>
  </si>
  <si>
    <t>曹琨</t>
  </si>
  <si>
    <t>卢婧</t>
  </si>
  <si>
    <t>陈婷</t>
  </si>
  <si>
    <t>旷艳霞</t>
  </si>
  <si>
    <t>黄萱</t>
  </si>
  <si>
    <t>黄端良</t>
  </si>
  <si>
    <t>曾俊</t>
  </si>
  <si>
    <t>朱丽</t>
  </si>
  <si>
    <t>杨震</t>
  </si>
  <si>
    <t>李义</t>
  </si>
  <si>
    <t>赖胜平</t>
  </si>
  <si>
    <t>黄辉</t>
  </si>
  <si>
    <t>吴志鹏</t>
  </si>
  <si>
    <t>匡载盛</t>
  </si>
  <si>
    <t>曾晨曦</t>
  </si>
  <si>
    <t>曾漪</t>
  </si>
  <si>
    <t>刘灵</t>
  </si>
  <si>
    <t>廖鑫林</t>
  </si>
  <si>
    <t>欧胜发</t>
  </si>
  <si>
    <t>赖剑辉</t>
  </si>
  <si>
    <t>刘小东</t>
  </si>
  <si>
    <t>龙婷婷</t>
  </si>
  <si>
    <t>夏丹</t>
  </si>
  <si>
    <t>邱敏</t>
  </si>
  <si>
    <t>王克武</t>
  </si>
  <si>
    <t>王芳</t>
  </si>
  <si>
    <t>陈昌配</t>
  </si>
  <si>
    <t>王懿</t>
  </si>
  <si>
    <t>朱海翔</t>
  </si>
  <si>
    <t>王芳峰</t>
  </si>
  <si>
    <t>巫彦</t>
  </si>
  <si>
    <t>朱升敏</t>
  </si>
  <si>
    <t>曾其昌</t>
  </si>
  <si>
    <t>刘凯</t>
  </si>
  <si>
    <t>李平</t>
  </si>
  <si>
    <t>吕鑫龙</t>
  </si>
  <si>
    <t>刘芳芳</t>
  </si>
  <si>
    <t>陈文媛</t>
  </si>
  <si>
    <t>谢丽梅</t>
  </si>
  <si>
    <t>吴林健</t>
  </si>
  <si>
    <t>肖松</t>
  </si>
  <si>
    <t>张珍丽</t>
  </si>
  <si>
    <t>胡建华</t>
  </si>
  <si>
    <t>谭心诚</t>
  </si>
  <si>
    <t>胡鹏</t>
  </si>
  <si>
    <t>邓经宏</t>
  </si>
  <si>
    <t>王方强</t>
  </si>
  <si>
    <t>傅焱遥</t>
  </si>
  <si>
    <t>王才珍</t>
  </si>
  <si>
    <t>刘贵芳</t>
  </si>
  <si>
    <t>卢媛</t>
  </si>
  <si>
    <t>陈金花</t>
  </si>
  <si>
    <t>郑瑶</t>
  </si>
  <si>
    <t>占昌斌</t>
  </si>
  <si>
    <t>刘烨</t>
  </si>
  <si>
    <t>祝冬华</t>
  </si>
  <si>
    <t>谢可鹭</t>
  </si>
  <si>
    <t>谢忠玲</t>
  </si>
  <si>
    <t>王奇</t>
  </si>
  <si>
    <t>罗世明</t>
  </si>
  <si>
    <t>顾叶文丹</t>
  </si>
  <si>
    <t>肖儒玉</t>
  </si>
  <si>
    <t>熊小青</t>
  </si>
  <si>
    <t>谢慧杨</t>
  </si>
  <si>
    <t>张靖</t>
  </si>
  <si>
    <t>周泽坤</t>
  </si>
  <si>
    <t>叶佳欣</t>
  </si>
  <si>
    <t>中共安远县委机构编制委员会办公室</t>
  </si>
  <si>
    <t>安远县机构编制实名制管理中心</t>
  </si>
  <si>
    <t>赖健敏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</si>
</sst>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方正大标宋简体"/>
      <family val="0"/>
    </font>
    <font>
      <b/>
      <sz val="11"/>
      <name val="宋体"/>
      <family val="0"/>
    </font>
    <font>
      <sz val="12"/>
      <name val="黑体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15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9" xfId="1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15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0107;&#19994;&#21333;&#20301;&#32479;&#19968;&#25307;&#32856;\1.&#36195;&#24030;&#24066;2021&#24180;&#20107;&#19994;&#21333;&#20301;&#20844;&#24320;&#25307;&#32856;&#20154;&#21592;&#32844;&#20301;&#34920;9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岗位代码</v>
          </cell>
          <cell r="C3" t="str">
            <v>市直、县（市、区）</v>
          </cell>
          <cell r="D3" t="str">
            <v>招聘主管单位</v>
          </cell>
          <cell r="E3" t="str">
            <v>招聘单位</v>
          </cell>
          <cell r="F3" t="str">
            <v>招聘岗位名称</v>
          </cell>
        </row>
        <row r="5">
          <cell r="B5">
            <v>101001001</v>
          </cell>
          <cell r="C5" t="str">
            <v>龙南经开区</v>
          </cell>
          <cell r="D5" t="str">
            <v>龙南经济技术开发区管理委员会</v>
          </cell>
          <cell r="E5" t="str">
            <v>龙南经济技术开发区综合执法大队</v>
          </cell>
          <cell r="F5" t="str">
            <v>办公室文秘岗</v>
          </cell>
        </row>
        <row r="6">
          <cell r="B6">
            <v>101002001</v>
          </cell>
          <cell r="C6" t="str">
            <v>上犹县</v>
          </cell>
          <cell r="D6" t="str">
            <v>中共上犹县委党校</v>
          </cell>
          <cell r="E6" t="str">
            <v>中共上犹县县委党校</v>
          </cell>
          <cell r="F6" t="str">
            <v>教师岗</v>
          </cell>
        </row>
        <row r="7">
          <cell r="B7">
            <v>101003001</v>
          </cell>
          <cell r="C7" t="str">
            <v>上犹县</v>
          </cell>
          <cell r="D7" t="str">
            <v>上犹县工商业联合会</v>
          </cell>
          <cell r="E7" t="str">
            <v>上犹县群团综合服务中心</v>
          </cell>
          <cell r="F7" t="str">
            <v>综合管理岗</v>
          </cell>
        </row>
        <row r="8">
          <cell r="B8">
            <v>101004001</v>
          </cell>
          <cell r="C8" t="str">
            <v>上犹县</v>
          </cell>
          <cell r="D8" t="str">
            <v>上犹县行政审批局</v>
          </cell>
          <cell r="E8" t="str">
            <v>上犹县政务服务中心</v>
          </cell>
          <cell r="F8" t="str">
            <v>综合管理岗</v>
          </cell>
        </row>
        <row r="9">
          <cell r="B9">
            <v>101005001</v>
          </cell>
          <cell r="C9" t="str">
            <v>上犹县</v>
          </cell>
          <cell r="D9" t="str">
            <v>上犹县司法局</v>
          </cell>
          <cell r="E9" t="str">
            <v>上犹县行政复议服务中心</v>
          </cell>
          <cell r="F9" t="str">
            <v>行政复议岗</v>
          </cell>
        </row>
        <row r="10">
          <cell r="B10">
            <v>101006001</v>
          </cell>
          <cell r="C10" t="str">
            <v>上犹县</v>
          </cell>
          <cell r="D10" t="str">
            <v>上犹县退役军人事务局</v>
          </cell>
          <cell r="E10" t="str">
            <v>上犹县退役军人服务中心</v>
          </cell>
          <cell r="F10" t="str">
            <v>综合管理岗</v>
          </cell>
        </row>
        <row r="11">
          <cell r="B11">
            <v>101007001</v>
          </cell>
          <cell r="C11" t="str">
            <v>上犹县</v>
          </cell>
          <cell r="D11" t="str">
            <v>上犹县应急管理局</v>
          </cell>
          <cell r="E11" t="str">
            <v>上犹县防灾减灾中心</v>
          </cell>
          <cell r="F11" t="str">
            <v>综合管理岗</v>
          </cell>
        </row>
        <row r="12">
          <cell r="B12">
            <v>101008001</v>
          </cell>
          <cell r="C12" t="str">
            <v>上犹县</v>
          </cell>
          <cell r="D12" t="str">
            <v>上犹县民政局</v>
          </cell>
          <cell r="E12" t="str">
            <v>上犹县养老服务中心</v>
          </cell>
          <cell r="F12" t="str">
            <v>综合管理岗</v>
          </cell>
        </row>
        <row r="13">
          <cell r="B13">
            <v>101009001</v>
          </cell>
          <cell r="C13" t="str">
            <v>上犹县</v>
          </cell>
          <cell r="D13" t="str">
            <v>上犹县文化广电新闻出版旅游局</v>
          </cell>
          <cell r="E13" t="str">
            <v>上犹县文化馆</v>
          </cell>
          <cell r="F13" t="str">
            <v>综合技术岗</v>
          </cell>
        </row>
        <row r="14">
          <cell r="B14">
            <v>101010001</v>
          </cell>
          <cell r="C14" t="str">
            <v>上犹县</v>
          </cell>
          <cell r="D14" t="str">
            <v>上犹县文化广电新闻出版旅游局</v>
          </cell>
          <cell r="E14" t="str">
            <v>上犹县图书馆</v>
          </cell>
          <cell r="F14" t="str">
            <v>综合技术岗</v>
          </cell>
        </row>
        <row r="15">
          <cell r="B15">
            <v>101011001</v>
          </cell>
          <cell r="C15" t="str">
            <v>上犹县</v>
          </cell>
          <cell r="D15" t="str">
            <v>上犹县城市管理局</v>
          </cell>
          <cell r="E15" t="str">
            <v>上犹县市政公用事业服务中心</v>
          </cell>
          <cell r="F15" t="str">
            <v>园林绿化专技岗</v>
          </cell>
        </row>
        <row r="16">
          <cell r="B16">
            <v>101012001</v>
          </cell>
          <cell r="C16" t="str">
            <v>上犹县</v>
          </cell>
          <cell r="D16" t="str">
            <v>上犹县市场监督管理局</v>
          </cell>
          <cell r="E16" t="str">
            <v>上犹县市场监管事务中心</v>
          </cell>
          <cell r="F16" t="str">
            <v>综合管理岗</v>
          </cell>
        </row>
        <row r="17">
          <cell r="B17">
            <v>101013001</v>
          </cell>
          <cell r="C17" t="str">
            <v>上犹县</v>
          </cell>
          <cell r="D17" t="str">
            <v>上犹县发展和改革委员会</v>
          </cell>
          <cell r="E17" t="str">
            <v>上犹县价格监测认定中心</v>
          </cell>
          <cell r="F17" t="str">
            <v>综合管理岗</v>
          </cell>
        </row>
        <row r="18">
          <cell r="B18">
            <v>101014001</v>
          </cell>
          <cell r="C18" t="str">
            <v>上犹县</v>
          </cell>
          <cell r="D18" t="str">
            <v>上犹县商务局</v>
          </cell>
          <cell r="E18" t="str">
            <v>上犹县招商服务中心</v>
          </cell>
          <cell r="F18" t="str">
            <v>综合管理岗</v>
          </cell>
        </row>
        <row r="19">
          <cell r="B19">
            <v>101015001</v>
          </cell>
          <cell r="C19" t="str">
            <v>上犹县</v>
          </cell>
          <cell r="D19" t="str">
            <v>上犹县住房和城乡建设局</v>
          </cell>
          <cell r="E19" t="str">
            <v>上犹县住房和城乡建设执法稽查大队</v>
          </cell>
          <cell r="F19" t="str">
            <v>综合技术岗</v>
          </cell>
        </row>
        <row r="20">
          <cell r="B20">
            <v>101016001</v>
          </cell>
          <cell r="C20" t="str">
            <v>上犹县</v>
          </cell>
          <cell r="D20" t="str">
            <v>上犹县人力资源和社会保障局</v>
          </cell>
          <cell r="E20" t="str">
            <v>上犹县社会保险服务中心</v>
          </cell>
          <cell r="F20" t="str">
            <v>综合管理岗</v>
          </cell>
        </row>
        <row r="21">
          <cell r="B21">
            <v>101017001</v>
          </cell>
          <cell r="C21" t="str">
            <v>上犹县</v>
          </cell>
          <cell r="D21" t="str">
            <v>上犹县农业农村局</v>
          </cell>
          <cell r="E21" t="str">
            <v>上犹县综合检验检测中心农产品检验检测分中心</v>
          </cell>
          <cell r="F21" t="str">
            <v>农产品检验检测技术岗</v>
          </cell>
        </row>
        <row r="22">
          <cell r="B22">
            <v>101018001</v>
          </cell>
          <cell r="C22" t="str">
            <v>上犹县</v>
          </cell>
          <cell r="D22" t="str">
            <v>上犹县茶果发展服务中心</v>
          </cell>
          <cell r="E22" t="str">
            <v>上犹县茶果发展服务中心</v>
          </cell>
          <cell r="F22" t="str">
            <v>茶业技术岗</v>
          </cell>
        </row>
        <row r="23">
          <cell r="B23">
            <v>101018002</v>
          </cell>
          <cell r="C23" t="str">
            <v>上犹县</v>
          </cell>
          <cell r="D23" t="str">
            <v>上犹县茶果发展服务中心</v>
          </cell>
          <cell r="E23" t="str">
            <v>上犹县茶果发展服务中心</v>
          </cell>
          <cell r="F23" t="str">
            <v>果业技术岗</v>
          </cell>
        </row>
        <row r="24">
          <cell r="B24">
            <v>101019001</v>
          </cell>
          <cell r="C24" t="str">
            <v>上犹县</v>
          </cell>
          <cell r="D24" t="str">
            <v>上犹县大数据中心</v>
          </cell>
          <cell r="E24" t="str">
            <v>上犹县大数据中心</v>
          </cell>
          <cell r="F24" t="str">
            <v>综合技术岗</v>
          </cell>
        </row>
        <row r="25">
          <cell r="B25">
            <v>101020001</v>
          </cell>
          <cell r="C25" t="str">
            <v>上犹县</v>
          </cell>
          <cell r="D25" t="str">
            <v>上犹县工业园区管理委员会</v>
          </cell>
          <cell r="E25" t="str">
            <v>上犹县工业园区综合服务中心</v>
          </cell>
          <cell r="F25" t="str">
            <v>工程规划管理岗</v>
          </cell>
        </row>
        <row r="26">
          <cell r="B26">
            <v>101021001</v>
          </cell>
          <cell r="C26" t="str">
            <v>上犹县</v>
          </cell>
          <cell r="D26" t="str">
            <v>上犹县融媒体中心</v>
          </cell>
          <cell r="E26" t="str">
            <v>上犹县融媒体中心</v>
          </cell>
          <cell r="F26" t="str">
            <v>新闻记者岗</v>
          </cell>
        </row>
        <row r="27">
          <cell r="B27">
            <v>101021002</v>
          </cell>
          <cell r="C27" t="str">
            <v>上犹县</v>
          </cell>
          <cell r="D27" t="str">
            <v>上犹县融媒体中心</v>
          </cell>
          <cell r="E27" t="str">
            <v>上犹县融媒体中心</v>
          </cell>
          <cell r="F27" t="str">
            <v>媒体技术岗</v>
          </cell>
        </row>
        <row r="28">
          <cell r="B28">
            <v>101022001</v>
          </cell>
          <cell r="C28" t="str">
            <v>上犹县</v>
          </cell>
          <cell r="D28" t="str">
            <v>上犹县梅水乡人民政府</v>
          </cell>
          <cell r="E28" t="str">
            <v>上犹县梅水乡人民政府综合行政执法大队</v>
          </cell>
          <cell r="F28" t="str">
            <v>行政执法岗</v>
          </cell>
        </row>
        <row r="29">
          <cell r="B29">
            <v>101023001</v>
          </cell>
          <cell r="C29" t="str">
            <v>上犹县</v>
          </cell>
          <cell r="D29" t="str">
            <v>上犹县营前镇人民政府</v>
          </cell>
          <cell r="E29" t="str">
            <v>上犹县营前镇人民政府综合便民服务中心</v>
          </cell>
          <cell r="F29" t="str">
            <v>便民服务岗</v>
          </cell>
        </row>
        <row r="30">
          <cell r="B30">
            <v>101024001</v>
          </cell>
          <cell r="C30" t="str">
            <v>上犹县</v>
          </cell>
          <cell r="D30" t="str">
            <v>上犹县寺下镇人民政府</v>
          </cell>
          <cell r="E30" t="str">
            <v>上犹县寺下镇人民政府综合行政执法大队</v>
          </cell>
          <cell r="F30" t="str">
            <v>行政执法岗</v>
          </cell>
        </row>
        <row r="31">
          <cell r="B31">
            <v>101025001</v>
          </cell>
          <cell r="C31" t="str">
            <v>上犹县</v>
          </cell>
          <cell r="D31" t="str">
            <v>上犹县紫阳乡人民政府</v>
          </cell>
          <cell r="E31" t="str">
            <v>上犹县紫阳乡人民政府综合行政执法大队</v>
          </cell>
          <cell r="F31" t="str">
            <v>行政执法岗</v>
          </cell>
        </row>
        <row r="32">
          <cell r="B32">
            <v>101026001</v>
          </cell>
          <cell r="C32" t="str">
            <v>上犹县</v>
          </cell>
          <cell r="D32" t="str">
            <v>上犹县紫阳乡人民政府</v>
          </cell>
          <cell r="E32" t="str">
            <v>上犹县紫阳乡人民政府综合便民服务中心</v>
          </cell>
          <cell r="F32" t="str">
            <v>便民服务岗</v>
          </cell>
        </row>
        <row r="33">
          <cell r="B33">
            <v>101027001</v>
          </cell>
          <cell r="C33" t="str">
            <v>上犹县</v>
          </cell>
          <cell r="D33" t="str">
            <v>上犹县双溪乡人民政府</v>
          </cell>
          <cell r="E33" t="str">
            <v>上犹县双溪乡人民政府综合便民服务中心</v>
          </cell>
          <cell r="F33" t="str">
            <v>便民服务岗</v>
          </cell>
        </row>
        <row r="34">
          <cell r="B34">
            <v>101028001</v>
          </cell>
          <cell r="C34" t="str">
            <v>上犹县</v>
          </cell>
          <cell r="D34" t="str">
            <v>上犹县五指峰乡人民政府</v>
          </cell>
          <cell r="E34" t="str">
            <v>上犹县五指峰乡人民政府综合行政执法大队</v>
          </cell>
          <cell r="F34" t="str">
            <v>行政执法岗</v>
          </cell>
        </row>
        <row r="35">
          <cell r="B35">
            <v>101029001</v>
          </cell>
          <cell r="C35" t="str">
            <v>赣州蓉江新区</v>
          </cell>
          <cell r="D35" t="str">
            <v>赣州蓉江新区综合执法大队</v>
          </cell>
          <cell r="E35" t="str">
            <v>赣州蓉江新区综合执法大队</v>
          </cell>
          <cell r="F35" t="str">
            <v>行政执法岗</v>
          </cell>
        </row>
        <row r="36">
          <cell r="B36">
            <v>101030001</v>
          </cell>
          <cell r="C36" t="str">
            <v>赣州蓉江新区</v>
          </cell>
          <cell r="D36" t="str">
            <v>赣州蓉江新区社会事务管理局</v>
          </cell>
          <cell r="E36" t="str">
            <v>赣州蓉江新区疾病预防控制中心</v>
          </cell>
          <cell r="F36" t="str">
            <v>疾病控制岗</v>
          </cell>
        </row>
        <row r="37">
          <cell r="B37">
            <v>101031001</v>
          </cell>
          <cell r="C37" t="str">
            <v>赣州蓉江新区</v>
          </cell>
          <cell r="D37" t="str">
            <v>赣州蓉江新区党政办公室</v>
          </cell>
          <cell r="E37" t="str">
            <v>赣州蓉江新区政务服务中心</v>
          </cell>
          <cell r="F37" t="str">
            <v>政务服务岗</v>
          </cell>
        </row>
        <row r="38">
          <cell r="B38">
            <v>101032001</v>
          </cell>
          <cell r="C38" t="str">
            <v>赣州蓉江新区</v>
          </cell>
          <cell r="D38" t="str">
            <v>赣州蓉江新区党群工作部</v>
          </cell>
          <cell r="E38" t="str">
            <v>赣州蓉江新区融媒体中心</v>
          </cell>
          <cell r="F38" t="str">
            <v>新闻采编岗</v>
          </cell>
        </row>
        <row r="39">
          <cell r="B39">
            <v>101033001</v>
          </cell>
          <cell r="C39" t="str">
            <v>赣州蓉江新区</v>
          </cell>
          <cell r="D39" t="str">
            <v>赣州蓉江新区党群工作部</v>
          </cell>
          <cell r="E39" t="str">
            <v>赣州蓉江新区新时代文明实践促进中心</v>
          </cell>
          <cell r="F39" t="str">
            <v>文明实践岗</v>
          </cell>
        </row>
        <row r="40">
          <cell r="B40">
            <v>101034001</v>
          </cell>
          <cell r="C40" t="str">
            <v>赣州蓉江新区</v>
          </cell>
          <cell r="D40" t="str">
            <v>赣州蓉江新区社会事务管理局</v>
          </cell>
          <cell r="E40" t="str">
            <v>赣州蓉江新区社会事务服务中心</v>
          </cell>
          <cell r="F40" t="str">
            <v>综合岗</v>
          </cell>
        </row>
        <row r="41">
          <cell r="B41">
            <v>101035001</v>
          </cell>
          <cell r="C41" t="str">
            <v>赣州蓉江新区</v>
          </cell>
          <cell r="D41" t="str">
            <v>赣州蓉江新区社会事务管理局</v>
          </cell>
          <cell r="E41" t="str">
            <v>赣州蓉江新区养老服务中心</v>
          </cell>
          <cell r="F41" t="str">
            <v>办公室文秘岗</v>
          </cell>
        </row>
        <row r="42">
          <cell r="B42">
            <v>101036001</v>
          </cell>
          <cell r="C42" t="str">
            <v>赣州蓉江新区</v>
          </cell>
          <cell r="D42" t="str">
            <v>赣州蓉江新区综治办</v>
          </cell>
          <cell r="E42" t="str">
            <v>赣州蓉江新区综治中心</v>
          </cell>
          <cell r="F42" t="str">
            <v>综合岗1</v>
          </cell>
        </row>
        <row r="43">
          <cell r="B43">
            <v>101036002</v>
          </cell>
          <cell r="C43" t="str">
            <v>赣州蓉江新区</v>
          </cell>
          <cell r="D43" t="str">
            <v>赣州蓉江新区综治办</v>
          </cell>
          <cell r="E43" t="str">
            <v>赣州蓉江新区综治中心</v>
          </cell>
          <cell r="F43" t="str">
            <v>综合岗2</v>
          </cell>
        </row>
        <row r="44">
          <cell r="B44">
            <v>101037001</v>
          </cell>
          <cell r="C44" t="str">
            <v>寻乌县</v>
          </cell>
          <cell r="D44" t="str">
            <v>中共寻乌县纪律检查委员会办公室</v>
          </cell>
          <cell r="E44" t="str">
            <v>寻乌县纪委监委技术保障中心</v>
          </cell>
          <cell r="F44" t="str">
            <v>专技岗</v>
          </cell>
        </row>
        <row r="45">
          <cell r="B45">
            <v>101038001</v>
          </cell>
          <cell r="C45" t="str">
            <v>寻乌县</v>
          </cell>
          <cell r="D45" t="str">
            <v>中共寻乌县委统一战线工作部</v>
          </cell>
          <cell r="E45" t="str">
            <v>寻乌县统战工作联络中心</v>
          </cell>
          <cell r="F45" t="str">
            <v>办公室文秘</v>
          </cell>
        </row>
        <row r="46">
          <cell r="B46">
            <v>101039001</v>
          </cell>
          <cell r="C46" t="str">
            <v>寻乌县</v>
          </cell>
          <cell r="D46" t="str">
            <v>中共寻乌县委机构编制委员会办公室</v>
          </cell>
          <cell r="E46" t="str">
            <v>寻乌县机构编制实名制管理中心</v>
          </cell>
          <cell r="F46" t="str">
            <v>综合管理岗</v>
          </cell>
        </row>
        <row r="47">
          <cell r="B47">
            <v>101040001</v>
          </cell>
          <cell r="C47" t="str">
            <v>寻乌县</v>
          </cell>
          <cell r="D47" t="str">
            <v>寻乌县融媒体中心</v>
          </cell>
          <cell r="E47" t="str">
            <v>寻乌县融媒体中心</v>
          </cell>
          <cell r="F47" t="str">
            <v>综合管理岗</v>
          </cell>
        </row>
        <row r="48">
          <cell r="B48">
            <v>101040002</v>
          </cell>
          <cell r="C48" t="str">
            <v>寻乌县</v>
          </cell>
          <cell r="D48" t="str">
            <v>寻乌县融媒体中心</v>
          </cell>
          <cell r="E48" t="str">
            <v>寻乌县融媒体中心</v>
          </cell>
          <cell r="F48" t="str">
            <v>记者
</v>
          </cell>
        </row>
        <row r="49">
          <cell r="B49">
            <v>101040003</v>
          </cell>
          <cell r="C49" t="str">
            <v>寻乌县</v>
          </cell>
          <cell r="D49" t="str">
            <v>寻乌县融媒体中心</v>
          </cell>
          <cell r="E49" t="str">
            <v>寻乌县融媒体中心</v>
          </cell>
          <cell r="F49" t="str">
            <v>无线台维护</v>
          </cell>
        </row>
        <row r="50">
          <cell r="B50">
            <v>101041001</v>
          </cell>
          <cell r="C50" t="str">
            <v>寻乌县</v>
          </cell>
          <cell r="D50" t="str">
            <v>寻乌县保密和机要局</v>
          </cell>
          <cell r="E50" t="str">
            <v>寻乌县保密技术保障中心</v>
          </cell>
          <cell r="F50" t="str">
            <v>技术保障
</v>
          </cell>
        </row>
        <row r="51">
          <cell r="B51">
            <v>101042001</v>
          </cell>
          <cell r="C51" t="str">
            <v>寻乌县</v>
          </cell>
          <cell r="D51" t="str">
            <v>寻乌县群团综合服务中心</v>
          </cell>
          <cell r="E51" t="str">
            <v>寻乌县非公有制企业维权服务中心</v>
          </cell>
          <cell r="F51" t="str">
            <v>办公室文秘</v>
          </cell>
        </row>
        <row r="52">
          <cell r="B52">
            <v>101043001</v>
          </cell>
          <cell r="C52" t="str">
            <v>寻乌县</v>
          </cell>
          <cell r="D52" t="str">
            <v>寻乌县科学技术协会</v>
          </cell>
          <cell r="E52" t="str">
            <v>寻乌县农村致富技术辅导站</v>
          </cell>
          <cell r="F52" t="str">
            <v>综合管理岗</v>
          </cell>
        </row>
        <row r="53">
          <cell r="B53">
            <v>101044001</v>
          </cell>
          <cell r="C53" t="str">
            <v>寻乌县</v>
          </cell>
          <cell r="D53" t="str">
            <v>寻乌县市场监督管理局</v>
          </cell>
          <cell r="E53" t="str">
            <v>寻乌县综合检验检测中心</v>
          </cell>
          <cell r="F53" t="str">
            <v>食药品监管1</v>
          </cell>
        </row>
        <row r="54">
          <cell r="B54">
            <v>101044002</v>
          </cell>
          <cell r="C54" t="str">
            <v>寻乌县</v>
          </cell>
          <cell r="D54" t="str">
            <v>寻乌县市场监督管理局</v>
          </cell>
          <cell r="E54" t="str">
            <v>寻乌县综合检验检测中心</v>
          </cell>
          <cell r="F54" t="str">
            <v>食药品监管2</v>
          </cell>
        </row>
        <row r="55">
          <cell r="B55">
            <v>101045001</v>
          </cell>
          <cell r="C55" t="str">
            <v>寻乌县</v>
          </cell>
          <cell r="D55" t="str">
            <v>寻乌县市场监督管理局</v>
          </cell>
          <cell r="E55" t="str">
            <v>寻乌县市场监管事务中心</v>
          </cell>
          <cell r="F55" t="str">
            <v>综合管理岗1</v>
          </cell>
        </row>
        <row r="56">
          <cell r="B56">
            <v>101045002</v>
          </cell>
          <cell r="C56" t="str">
            <v>寻乌县</v>
          </cell>
          <cell r="D56" t="str">
            <v>寻乌县市场监督管理局</v>
          </cell>
          <cell r="E56" t="str">
            <v>寻乌县市场监管事务中心</v>
          </cell>
          <cell r="F56" t="str">
            <v>综合管理岗2</v>
          </cell>
        </row>
        <row r="57">
          <cell r="B57">
            <v>101046001</v>
          </cell>
          <cell r="C57" t="str">
            <v>寻乌县</v>
          </cell>
          <cell r="D57" t="str">
            <v>寻乌县行政审批局</v>
          </cell>
          <cell r="E57" t="str">
            <v>寻乌县政务服务中心</v>
          </cell>
          <cell r="F57" t="str">
            <v>综合管理岗</v>
          </cell>
        </row>
        <row r="58">
          <cell r="B58">
            <v>101047001</v>
          </cell>
          <cell r="C58" t="str">
            <v>寻乌县</v>
          </cell>
          <cell r="D58" t="str">
            <v>寻乌县交通运输局</v>
          </cell>
          <cell r="E58" t="str">
            <v>寻乌县交通运输事业发展中心</v>
          </cell>
          <cell r="F58" t="str">
            <v>路桥工程</v>
          </cell>
        </row>
        <row r="59">
          <cell r="B59">
            <v>101048001</v>
          </cell>
          <cell r="C59" t="str">
            <v>寻乌县</v>
          </cell>
          <cell r="D59" t="str">
            <v>寻乌县人力资源和社会保障局</v>
          </cell>
          <cell r="E59" t="str">
            <v>寻乌县人力资源事务服务中心</v>
          </cell>
          <cell r="F59" t="str">
            <v>综合管理岗</v>
          </cell>
        </row>
        <row r="60">
          <cell r="B60">
            <v>101049001</v>
          </cell>
          <cell r="C60" t="str">
            <v>寻乌县</v>
          </cell>
          <cell r="D60" t="str">
            <v>寻乌县住房和城乡建设局</v>
          </cell>
          <cell r="E60" t="str">
            <v>寻乌县城市住房保障安置服务中心</v>
          </cell>
          <cell r="F60" t="str">
            <v>综合服务岗</v>
          </cell>
        </row>
        <row r="61">
          <cell r="B61">
            <v>101050001</v>
          </cell>
          <cell r="C61" t="str">
            <v>寻乌县</v>
          </cell>
          <cell r="D61" t="str">
            <v>寻乌县住房和城乡建设局</v>
          </cell>
          <cell r="E61" t="str">
            <v>寻乌县城镇发展服务中心</v>
          </cell>
          <cell r="F61" t="str">
            <v>消防工程监督服务</v>
          </cell>
        </row>
        <row r="62">
          <cell r="B62">
            <v>101051001</v>
          </cell>
          <cell r="C62" t="str">
            <v>寻乌县</v>
          </cell>
          <cell r="D62" t="str">
            <v>寻乌县自然资源局</v>
          </cell>
          <cell r="E62" t="str">
            <v>寻乌县自然资源综合服务中心留车分中心</v>
          </cell>
          <cell r="F62" t="str">
            <v>规划设计
</v>
          </cell>
        </row>
        <row r="63">
          <cell r="B63">
            <v>101052001</v>
          </cell>
          <cell r="C63" t="str">
            <v>寻乌县</v>
          </cell>
          <cell r="D63" t="str">
            <v>寻乌县自然资源局</v>
          </cell>
          <cell r="E63" t="str">
            <v>寻乌县自然资源综合服务中心水源分中心</v>
          </cell>
          <cell r="F63" t="str">
            <v>办公室文秘</v>
          </cell>
        </row>
        <row r="64">
          <cell r="B64">
            <v>101053001</v>
          </cell>
          <cell r="C64" t="str">
            <v>寻乌县</v>
          </cell>
          <cell r="D64" t="str">
            <v>寻乌县自然资源局</v>
          </cell>
          <cell r="E64" t="str">
            <v>寻乌县自然资源综合服务中心龙廷分中心</v>
          </cell>
          <cell r="F64" t="str">
            <v>资源勘查</v>
          </cell>
        </row>
        <row r="65">
          <cell r="B65">
            <v>101054001</v>
          </cell>
          <cell r="C65" t="str">
            <v>寻乌县</v>
          </cell>
          <cell r="D65" t="str">
            <v>寻乌县自然资源局</v>
          </cell>
          <cell r="E65" t="str">
            <v>寻乌县自然资源综合服务中心罗珊分中心</v>
          </cell>
          <cell r="F65" t="str">
            <v>网络维护
</v>
          </cell>
        </row>
        <row r="66">
          <cell r="B66">
            <v>101055001</v>
          </cell>
          <cell r="C66" t="str">
            <v>寻乌县</v>
          </cell>
          <cell r="D66" t="str">
            <v>寻乌县自然资源局</v>
          </cell>
          <cell r="E66" t="str">
            <v>寻乌县国土空间调查规划研究中心</v>
          </cell>
          <cell r="F66" t="str">
            <v>规划设计
</v>
          </cell>
        </row>
        <row r="67">
          <cell r="B67">
            <v>101056001</v>
          </cell>
          <cell r="C67" t="str">
            <v>寻乌县</v>
          </cell>
          <cell r="D67" t="str">
            <v>寻乌县文化广电新闻出版旅游局</v>
          </cell>
          <cell r="E67" t="str">
            <v>寻乌县革命历史纪念馆</v>
          </cell>
          <cell r="F67" t="str">
            <v>文物保护</v>
          </cell>
        </row>
        <row r="68">
          <cell r="B68">
            <v>101057001</v>
          </cell>
          <cell r="C68" t="str">
            <v>寻乌县</v>
          </cell>
          <cell r="D68" t="str">
            <v>寻乌县农业农村局</v>
          </cell>
          <cell r="E68" t="str">
            <v>寻乌县农业技术推广中心</v>
          </cell>
          <cell r="F68" t="str">
            <v>农业技术
</v>
          </cell>
        </row>
        <row r="69">
          <cell r="B69">
            <v>101058001</v>
          </cell>
          <cell r="C69" t="str">
            <v>寻乌县</v>
          </cell>
          <cell r="D69" t="str">
            <v>寻乌县水利局</v>
          </cell>
          <cell r="E69" t="str">
            <v>寻乌县水保事务服务中心</v>
          </cell>
          <cell r="F69" t="str">
            <v>水土保持</v>
          </cell>
        </row>
        <row r="70">
          <cell r="B70">
            <v>101059001</v>
          </cell>
          <cell r="C70" t="str">
            <v>寻乌县</v>
          </cell>
          <cell r="D70" t="str">
            <v>寻乌县水利局</v>
          </cell>
          <cell r="E70" t="str">
            <v>寻乌县水利工程技术保障服务中心</v>
          </cell>
          <cell r="F70" t="str">
            <v>水利工程技术</v>
          </cell>
        </row>
        <row r="71">
          <cell r="B71">
            <v>101060001</v>
          </cell>
          <cell r="C71" t="str">
            <v>寻乌县</v>
          </cell>
          <cell r="D71" t="str">
            <v>寻乌县司法局</v>
          </cell>
          <cell r="E71" t="str">
            <v>寻乌县公证处</v>
          </cell>
          <cell r="F71" t="str">
            <v>公证员
</v>
          </cell>
        </row>
        <row r="72">
          <cell r="B72">
            <v>101061001</v>
          </cell>
          <cell r="C72" t="str">
            <v>寻乌县</v>
          </cell>
          <cell r="D72" t="str">
            <v>寻乌县科技创新中心</v>
          </cell>
          <cell r="E72" t="str">
            <v>寻乌县科技创新中心</v>
          </cell>
          <cell r="F72" t="str">
            <v>综合管理岗1</v>
          </cell>
        </row>
        <row r="73">
          <cell r="B73">
            <v>101061002</v>
          </cell>
          <cell r="C73" t="str">
            <v>寻乌县</v>
          </cell>
          <cell r="D73" t="str">
            <v>寻乌县科技创新中心</v>
          </cell>
          <cell r="E73" t="str">
            <v>寻乌县科技创新中心</v>
          </cell>
          <cell r="F73" t="str">
            <v>综合管理岗2</v>
          </cell>
        </row>
        <row r="74">
          <cell r="B74">
            <v>101062001</v>
          </cell>
          <cell r="C74" t="str">
            <v>寻乌县</v>
          </cell>
          <cell r="D74" t="str">
            <v>寻乌县大数据中心</v>
          </cell>
          <cell r="E74" t="str">
            <v>寻乌县大数据中心</v>
          </cell>
          <cell r="F74" t="str">
            <v>数据资源管理</v>
          </cell>
        </row>
        <row r="75">
          <cell r="B75">
            <v>101062002</v>
          </cell>
          <cell r="C75" t="str">
            <v>寻乌县</v>
          </cell>
          <cell r="D75" t="str">
            <v>寻乌县大数据中心</v>
          </cell>
          <cell r="E75" t="str">
            <v>寻乌县大数据中心</v>
          </cell>
          <cell r="F75" t="str">
            <v>信息系统应用和安全</v>
          </cell>
        </row>
        <row r="76">
          <cell r="B76">
            <v>101062003</v>
          </cell>
          <cell r="C76" t="str">
            <v>寻乌县</v>
          </cell>
          <cell r="D76" t="str">
            <v>寻乌县大数据中心</v>
          </cell>
          <cell r="E76" t="str">
            <v>寻乌县大数据中心</v>
          </cell>
          <cell r="F76" t="str">
            <v>网站综合管理</v>
          </cell>
        </row>
        <row r="77">
          <cell r="B77">
            <v>101062004</v>
          </cell>
          <cell r="C77" t="str">
            <v>寻乌县</v>
          </cell>
          <cell r="D77" t="str">
            <v>寻乌县大数据中心</v>
          </cell>
          <cell r="E77" t="str">
            <v>寻乌县大数据中心</v>
          </cell>
          <cell r="F77" t="str">
            <v>数字产业服务</v>
          </cell>
        </row>
        <row r="78">
          <cell r="B78">
            <v>101063001</v>
          </cell>
          <cell r="C78" t="str">
            <v>寻乌县</v>
          </cell>
          <cell r="D78" t="str">
            <v>寻乌县事业单位</v>
          </cell>
          <cell r="E78" t="str">
            <v>寻乌县县直事业单位捆绑岗①</v>
          </cell>
          <cell r="F78" t="str">
            <v>综合管理岗1</v>
          </cell>
        </row>
        <row r="79">
          <cell r="B79">
            <v>101064001</v>
          </cell>
          <cell r="C79" t="str">
            <v>寻乌县</v>
          </cell>
          <cell r="D79" t="str">
            <v>寻乌县事业单位</v>
          </cell>
          <cell r="E79" t="str">
            <v>寻乌县县直事业单位捆绑岗②</v>
          </cell>
          <cell r="F79" t="str">
            <v>综合管理岗2</v>
          </cell>
        </row>
        <row r="80">
          <cell r="B80">
            <v>101065001</v>
          </cell>
          <cell r="C80" t="str">
            <v>寻乌县</v>
          </cell>
          <cell r="D80" t="str">
            <v>寻乌县事业单位</v>
          </cell>
          <cell r="E80" t="str">
            <v>寻乌县县直事业单位捆绑岗③</v>
          </cell>
          <cell r="F80" t="str">
            <v>办公室文秘</v>
          </cell>
        </row>
        <row r="81">
          <cell r="B81">
            <v>101066001</v>
          </cell>
          <cell r="C81" t="str">
            <v>寻乌县</v>
          </cell>
          <cell r="D81" t="str">
            <v>寻乌县事业单位</v>
          </cell>
          <cell r="E81" t="str">
            <v>寻乌县县直事业单位捆绑岗④</v>
          </cell>
          <cell r="F81" t="str">
            <v>财务管理
（专技岗）</v>
          </cell>
        </row>
        <row r="82">
          <cell r="B82">
            <v>101067001</v>
          </cell>
          <cell r="C82" t="str">
            <v>寻乌县</v>
          </cell>
          <cell r="D82" t="str">
            <v>寻乌县事业单位</v>
          </cell>
          <cell r="E82" t="str">
            <v>寻乌县乡镇综合便民服务中心捆绑①</v>
          </cell>
          <cell r="F82" t="str">
            <v>综合管理岗1</v>
          </cell>
        </row>
        <row r="83">
          <cell r="B83">
            <v>101068001</v>
          </cell>
          <cell r="C83" t="str">
            <v>寻乌县</v>
          </cell>
          <cell r="D83" t="str">
            <v>寻乌县事业单位</v>
          </cell>
          <cell r="E83" t="str">
            <v>寻乌县乡镇综合便民服务中心捆绑②</v>
          </cell>
          <cell r="F83" t="str">
            <v>综合管理岗2</v>
          </cell>
        </row>
        <row r="84">
          <cell r="B84">
            <v>101069001</v>
          </cell>
          <cell r="C84" t="str">
            <v>寻乌县</v>
          </cell>
          <cell r="D84" t="str">
            <v>寻乌县事业单位</v>
          </cell>
          <cell r="E84" t="str">
            <v>寻乌县乡镇综合便民服务中心捆绑③</v>
          </cell>
          <cell r="F84" t="str">
            <v>办公室文秘</v>
          </cell>
        </row>
        <row r="85">
          <cell r="B85">
            <v>101070001</v>
          </cell>
          <cell r="C85" t="str">
            <v>寻乌县</v>
          </cell>
          <cell r="D85" t="str">
            <v>寻乌县水源乡人民政府</v>
          </cell>
          <cell r="E85" t="str">
            <v>寻乌县水源乡综合便民服务中心</v>
          </cell>
          <cell r="F85" t="str">
            <v>财会</v>
          </cell>
        </row>
        <row r="86">
          <cell r="B86">
            <v>101071001</v>
          </cell>
          <cell r="C86" t="str">
            <v>寻乌县</v>
          </cell>
          <cell r="D86" t="str">
            <v>寻乌县项山乡人民政府</v>
          </cell>
          <cell r="E86" t="str">
            <v>寻乌县项山乡综合便民服务中心</v>
          </cell>
          <cell r="F86" t="str">
            <v>文秘
</v>
          </cell>
        </row>
        <row r="87">
          <cell r="B87">
            <v>101072001</v>
          </cell>
          <cell r="C87" t="str">
            <v>寻乌县</v>
          </cell>
          <cell r="D87" t="str">
            <v>寻乌县晨光镇人民政府</v>
          </cell>
          <cell r="E87" t="str">
            <v>寻乌县晨光镇综合便民服务中心</v>
          </cell>
          <cell r="F87" t="str">
            <v>专业技术岗</v>
          </cell>
        </row>
        <row r="88">
          <cell r="B88">
            <v>101073001</v>
          </cell>
          <cell r="C88" t="str">
            <v>寻乌县</v>
          </cell>
          <cell r="D88" t="str">
            <v>寻乌县教育科技体育局</v>
          </cell>
          <cell r="E88" t="str">
            <v>寻乌县中等职业技术学校
</v>
          </cell>
          <cell r="F88" t="str">
            <v>电子商务实训教师</v>
          </cell>
        </row>
        <row r="89">
          <cell r="B89">
            <v>101073002</v>
          </cell>
          <cell r="C89" t="str">
            <v>寻乌县</v>
          </cell>
          <cell r="D89" t="str">
            <v>寻乌县教育科技体育局</v>
          </cell>
          <cell r="E89" t="str">
            <v>寻乌县中等职业技术学校
</v>
          </cell>
          <cell r="F89" t="str">
            <v>广告学教师</v>
          </cell>
        </row>
        <row r="90">
          <cell r="B90">
            <v>101073003</v>
          </cell>
          <cell r="C90" t="str">
            <v>寻乌县</v>
          </cell>
          <cell r="D90" t="str">
            <v>寻乌县教育科技体育局</v>
          </cell>
          <cell r="E90" t="str">
            <v>寻乌县中等职业技术学校
</v>
          </cell>
          <cell r="F90" t="str">
            <v>艺术设计教师</v>
          </cell>
        </row>
        <row r="91">
          <cell r="B91">
            <v>101073004</v>
          </cell>
          <cell r="C91" t="str">
            <v>寻乌县</v>
          </cell>
          <cell r="D91" t="str">
            <v>寻乌县教育科技体育局</v>
          </cell>
          <cell r="E91" t="str">
            <v>寻乌县中等职业技术学校
</v>
          </cell>
          <cell r="F91" t="str">
            <v>汽车运用维修教师</v>
          </cell>
        </row>
        <row r="92">
          <cell r="B92">
            <v>101074001</v>
          </cell>
          <cell r="C92" t="str">
            <v>寻乌县</v>
          </cell>
          <cell r="D92" t="str">
            <v>寻乌县卫生健康委员会</v>
          </cell>
          <cell r="E92" t="str">
            <v>寻乌县中医院</v>
          </cell>
          <cell r="F92" t="str">
            <v>会计
</v>
          </cell>
        </row>
        <row r="93">
          <cell r="B93">
            <v>101074002</v>
          </cell>
          <cell r="C93" t="str">
            <v>寻乌县</v>
          </cell>
          <cell r="D93" t="str">
            <v>寻乌县卫生健康委员会</v>
          </cell>
          <cell r="E93" t="str">
            <v>寻乌县中医院</v>
          </cell>
          <cell r="F93" t="str">
            <v>设备维护</v>
          </cell>
        </row>
        <row r="94">
          <cell r="B94">
            <v>101074003</v>
          </cell>
          <cell r="C94" t="str">
            <v>寻乌县</v>
          </cell>
          <cell r="D94" t="str">
            <v>寻乌县卫生健康委员会</v>
          </cell>
          <cell r="E94" t="str">
            <v>寻乌县中医院</v>
          </cell>
          <cell r="F94" t="str">
            <v>计算机网络维护</v>
          </cell>
        </row>
        <row r="95">
          <cell r="B95">
            <v>101075001</v>
          </cell>
          <cell r="C95" t="str">
            <v>寻乌县</v>
          </cell>
          <cell r="D95" t="str">
            <v>寻乌县卫生健康委员会</v>
          </cell>
          <cell r="E95" t="str">
            <v>寻乌县妇幼保健计划生育服务中心</v>
          </cell>
          <cell r="F95" t="str">
            <v>办公室文秘</v>
          </cell>
        </row>
        <row r="96">
          <cell r="B96">
            <v>101075002</v>
          </cell>
          <cell r="C96" t="str">
            <v>寻乌县</v>
          </cell>
          <cell r="D96" t="str">
            <v>寻乌县卫生健康委员会</v>
          </cell>
          <cell r="E96" t="str">
            <v>寻乌县妇幼保健计划生育服务中心</v>
          </cell>
          <cell r="F96" t="str">
            <v>财务管理
</v>
          </cell>
        </row>
        <row r="97">
          <cell r="B97">
            <v>101076001</v>
          </cell>
          <cell r="C97" t="str">
            <v>寻乌县</v>
          </cell>
          <cell r="D97" t="str">
            <v>寻乌县卫生健康委员会</v>
          </cell>
          <cell r="E97" t="str">
            <v>寻乌县人民医院</v>
          </cell>
          <cell r="F97" t="str">
            <v>党建宣传员</v>
          </cell>
        </row>
        <row r="98">
          <cell r="B98">
            <v>101076002</v>
          </cell>
          <cell r="C98" t="str">
            <v>寻乌县</v>
          </cell>
          <cell r="D98" t="str">
            <v>寻乌县卫生健康委员会</v>
          </cell>
          <cell r="E98" t="str">
            <v>寻乌县人民医院</v>
          </cell>
          <cell r="F98" t="str">
            <v>办公室文秘</v>
          </cell>
        </row>
        <row r="99">
          <cell r="B99">
            <v>101076003</v>
          </cell>
          <cell r="C99" t="str">
            <v>寻乌县</v>
          </cell>
          <cell r="D99" t="str">
            <v>寻乌县卫生健康委员会</v>
          </cell>
          <cell r="E99" t="str">
            <v>寻乌县人民医院</v>
          </cell>
          <cell r="F99" t="str">
            <v>信息系统维护</v>
          </cell>
        </row>
        <row r="100">
          <cell r="B100">
            <v>101076004</v>
          </cell>
          <cell r="C100" t="str">
            <v>寻乌县</v>
          </cell>
          <cell r="D100" t="str">
            <v>寻乌县卫生健康委员会</v>
          </cell>
          <cell r="E100" t="str">
            <v>寻乌县人民医院</v>
          </cell>
          <cell r="F100" t="str">
            <v>医用设备维护</v>
          </cell>
        </row>
        <row r="101">
          <cell r="B101">
            <v>101076005</v>
          </cell>
          <cell r="C101" t="str">
            <v>寻乌县</v>
          </cell>
          <cell r="D101" t="str">
            <v>寻乌县卫生健康委员会</v>
          </cell>
          <cell r="E101" t="str">
            <v>寻乌县人民医院</v>
          </cell>
          <cell r="F101" t="str">
            <v>财务审计</v>
          </cell>
        </row>
        <row r="102">
          <cell r="B102">
            <v>101077001</v>
          </cell>
          <cell r="C102" t="str">
            <v>安远县</v>
          </cell>
          <cell r="D102" t="str">
            <v>安远县人大常委会
办公室</v>
          </cell>
          <cell r="E102" t="str">
            <v>安远县人大代表
服务中心</v>
          </cell>
          <cell r="F102" t="str">
            <v>文秘岗</v>
          </cell>
        </row>
        <row r="103">
          <cell r="B103">
            <v>101078001</v>
          </cell>
          <cell r="C103" t="str">
            <v>安远县</v>
          </cell>
          <cell r="D103" t="str">
            <v>中共安远县委宣传部</v>
          </cell>
          <cell r="E103" t="str">
            <v>安远县网络应急指挥
中心</v>
          </cell>
          <cell r="F103" t="str">
            <v>计算机网络维护岗</v>
          </cell>
        </row>
        <row r="104">
          <cell r="B104">
            <v>101079001</v>
          </cell>
          <cell r="C104" t="str">
            <v>安远县</v>
          </cell>
          <cell r="D104" t="str">
            <v>中共安远县委宣传部</v>
          </cell>
          <cell r="E104" t="str">
            <v>安远县新时代文明实践促进中心</v>
          </cell>
          <cell r="F104" t="str">
            <v>办公室文秘岗</v>
          </cell>
        </row>
        <row r="105">
          <cell r="B105">
            <v>101080001</v>
          </cell>
          <cell r="C105" t="str">
            <v>安远县</v>
          </cell>
          <cell r="D105" t="str">
            <v>中共安远县纪律检查
委员会</v>
          </cell>
          <cell r="E105" t="str">
            <v>安远县纪委监委
技术保障中心</v>
          </cell>
          <cell r="F105" t="str">
            <v>计算机网络维护岗</v>
          </cell>
        </row>
        <row r="106">
          <cell r="B106">
            <v>101081001</v>
          </cell>
          <cell r="C106" t="str">
            <v>安远县</v>
          </cell>
          <cell r="D106" t="str">
            <v>中共安远县委保密
和机要局</v>
          </cell>
          <cell r="E106" t="str">
            <v>安远县保密技术
保障中心</v>
          </cell>
          <cell r="F106" t="str">
            <v>办公室文秘岗</v>
          </cell>
        </row>
        <row r="107">
          <cell r="B107">
            <v>101081002</v>
          </cell>
          <cell r="C107" t="str">
            <v>安远县</v>
          </cell>
          <cell r="D107" t="str">
            <v>中共安远县委保密
和机要局</v>
          </cell>
          <cell r="E107" t="str">
            <v>安远县保密技术
保障中心</v>
          </cell>
          <cell r="F107" t="str">
            <v>计算机网络维护岗</v>
          </cell>
        </row>
        <row r="108">
          <cell r="B108">
            <v>101082001</v>
          </cell>
          <cell r="C108" t="str">
            <v>安远县</v>
          </cell>
          <cell r="D108" t="str">
            <v>安远县人民政府办公室</v>
          </cell>
          <cell r="E108" t="str">
            <v>安远县金融服务
中心</v>
          </cell>
          <cell r="F108" t="str">
            <v>办公室文秘岗</v>
          </cell>
        </row>
        <row r="109">
          <cell r="B109">
            <v>101083001</v>
          </cell>
          <cell r="C109" t="str">
            <v>安远县</v>
          </cell>
          <cell r="D109" t="str">
            <v>安远县行政审批局</v>
          </cell>
          <cell r="E109" t="str">
            <v>安远县政务服务中心（县12345政府服务热线管理中心）</v>
          </cell>
          <cell r="F109" t="str">
            <v>计算机网络维护岗</v>
          </cell>
        </row>
        <row r="110">
          <cell r="B110">
            <v>101083002</v>
          </cell>
          <cell r="C110" t="str">
            <v>安远县</v>
          </cell>
          <cell r="D110" t="str">
            <v>安远县行政审批局</v>
          </cell>
          <cell r="E110" t="str">
            <v>安远县政务服务中心（县12345政府服务热线管理中心）</v>
          </cell>
          <cell r="F110" t="str">
            <v>规划建设岗</v>
          </cell>
        </row>
        <row r="111">
          <cell r="B111">
            <v>101084001</v>
          </cell>
          <cell r="C111" t="str">
            <v>安远县</v>
          </cell>
          <cell r="D111" t="str">
            <v>安远县行政审批局</v>
          </cell>
          <cell r="E111" t="str">
            <v>赣州市公共资源交易中心安远分中心</v>
          </cell>
          <cell r="F111" t="str">
            <v>综合岗</v>
          </cell>
        </row>
        <row r="112">
          <cell r="B112">
            <v>101085001</v>
          </cell>
          <cell r="C112" t="str">
            <v>安远县</v>
          </cell>
          <cell r="D112" t="str">
            <v>安远县农业农村局</v>
          </cell>
          <cell r="E112" t="str">
            <v>安远县农业技术推广中心</v>
          </cell>
          <cell r="F112" t="str">
            <v>农业技术推广员</v>
          </cell>
        </row>
        <row r="113">
          <cell r="B113">
            <v>101086001</v>
          </cell>
          <cell r="C113" t="str">
            <v>安远县</v>
          </cell>
          <cell r="D113" t="str">
            <v>安远县统计局</v>
          </cell>
          <cell r="E113" t="str">
            <v>安远县统计普查
中心</v>
          </cell>
          <cell r="F113" t="str">
            <v>统计调查岗</v>
          </cell>
        </row>
        <row r="114">
          <cell r="B114">
            <v>101087001</v>
          </cell>
          <cell r="C114" t="str">
            <v>安远县</v>
          </cell>
          <cell r="D114" t="str">
            <v>安远县电子商务服务中心</v>
          </cell>
          <cell r="E114" t="str">
            <v>安远县电子商务
服务中心</v>
          </cell>
          <cell r="F114" t="str">
            <v>办公室
文秘岗</v>
          </cell>
        </row>
        <row r="115">
          <cell r="B115">
            <v>101087002</v>
          </cell>
          <cell r="C115" t="str">
            <v>安远县</v>
          </cell>
          <cell r="D115" t="str">
            <v>安远县电子商务服务中心</v>
          </cell>
          <cell r="E115" t="str">
            <v>安远县电子商务
服务中心</v>
          </cell>
          <cell r="F115" t="str">
            <v>财务岗</v>
          </cell>
        </row>
        <row r="116">
          <cell r="B116">
            <v>101087003</v>
          </cell>
          <cell r="C116" t="str">
            <v>安远县</v>
          </cell>
          <cell r="D116" t="str">
            <v>安远县电子商务服务中心</v>
          </cell>
          <cell r="E116" t="str">
            <v>安远县电子商务
服务中心</v>
          </cell>
          <cell r="F116" t="str">
            <v>综合岗</v>
          </cell>
        </row>
        <row r="117">
          <cell r="B117">
            <v>101088001</v>
          </cell>
          <cell r="C117" t="str">
            <v>安远县</v>
          </cell>
          <cell r="D117" t="str">
            <v>安远县三百山景区管理委员会</v>
          </cell>
          <cell r="E117" t="str">
            <v>安远县三百山景区管理委员会</v>
          </cell>
          <cell r="F117" t="str">
            <v>景区管理岗</v>
          </cell>
        </row>
        <row r="118">
          <cell r="B118">
            <v>101089001</v>
          </cell>
          <cell r="C118" t="str">
            <v>安远县</v>
          </cell>
          <cell r="D118" t="str">
            <v>安远县林业局</v>
          </cell>
          <cell r="E118" t="str">
            <v>安远县林业技术推广中心</v>
          </cell>
          <cell r="F118" t="str">
            <v>综合岗</v>
          </cell>
        </row>
        <row r="119">
          <cell r="B119">
            <v>101090001</v>
          </cell>
          <cell r="C119" t="str">
            <v>安远县</v>
          </cell>
          <cell r="D119" t="str">
            <v>安远县民政局</v>
          </cell>
          <cell r="E119" t="str">
            <v>安远县民政事务服务中心</v>
          </cell>
          <cell r="F119" t="str">
            <v>办公室文秘岗</v>
          </cell>
        </row>
        <row r="120">
          <cell r="B120">
            <v>101091001</v>
          </cell>
          <cell r="C120" t="str">
            <v>安远县</v>
          </cell>
          <cell r="D120" t="str">
            <v>安远县民政局</v>
          </cell>
          <cell r="E120" t="str">
            <v>安远县殡葬管理所</v>
          </cell>
          <cell r="F120" t="str">
            <v>综合岗</v>
          </cell>
        </row>
        <row r="121">
          <cell r="B121">
            <v>101092001</v>
          </cell>
          <cell r="C121" t="str">
            <v>安远县</v>
          </cell>
          <cell r="D121" t="str">
            <v>安远县文化广电新闻
出版旅游局</v>
          </cell>
          <cell r="E121" t="str">
            <v>安远县文化馆（安远县采茶戏保护传承中心）</v>
          </cell>
          <cell r="F121" t="str">
            <v>演员1</v>
          </cell>
        </row>
        <row r="122">
          <cell r="B122">
            <v>101092002</v>
          </cell>
          <cell r="C122" t="str">
            <v>安远县</v>
          </cell>
          <cell r="D122" t="str">
            <v>安远县文化广电新闻
出版旅游局</v>
          </cell>
          <cell r="E122" t="str">
            <v>安远县文化馆（安远县采茶戏保护传承中心）</v>
          </cell>
          <cell r="F122" t="str">
            <v>演员2</v>
          </cell>
        </row>
        <row r="123">
          <cell r="B123">
            <v>101093001</v>
          </cell>
          <cell r="C123" t="str">
            <v>安远县</v>
          </cell>
          <cell r="D123" t="str">
            <v>安远县自然资源局</v>
          </cell>
          <cell r="E123" t="str">
            <v>安远县自然资源综合服务中心乡镇分中心</v>
          </cell>
          <cell r="F123" t="str">
            <v>规划建设岗1</v>
          </cell>
        </row>
        <row r="124">
          <cell r="B124">
            <v>101093002</v>
          </cell>
          <cell r="C124" t="str">
            <v>安远县</v>
          </cell>
          <cell r="D124" t="str">
            <v>安远县自然资源局</v>
          </cell>
          <cell r="E124" t="str">
            <v>安远县自然资源综合服务中心乡镇分中心</v>
          </cell>
          <cell r="F124" t="str">
            <v>规划建设岗2</v>
          </cell>
        </row>
        <row r="125">
          <cell r="B125">
            <v>101093003</v>
          </cell>
          <cell r="C125" t="str">
            <v>安远县</v>
          </cell>
          <cell r="D125" t="str">
            <v>安远县自然资源局</v>
          </cell>
          <cell r="E125" t="str">
            <v>安远县自然资源综合服务中心乡镇分中心</v>
          </cell>
          <cell r="F125" t="str">
            <v>规划建设岗3</v>
          </cell>
        </row>
        <row r="126">
          <cell r="B126">
            <v>101093004</v>
          </cell>
          <cell r="C126" t="str">
            <v>安远县</v>
          </cell>
          <cell r="D126" t="str">
            <v>安远县自然资源局</v>
          </cell>
          <cell r="E126" t="str">
            <v>安远县自然资源综合服务中心乡镇分中心</v>
          </cell>
          <cell r="F126" t="str">
            <v>办公室文秘岗1</v>
          </cell>
        </row>
        <row r="127">
          <cell r="B127">
            <v>101093005</v>
          </cell>
          <cell r="C127" t="str">
            <v>安远县</v>
          </cell>
          <cell r="D127" t="str">
            <v>安远县自然资源局</v>
          </cell>
          <cell r="E127" t="str">
            <v>安远县自然资源综合服务中心乡镇分中心</v>
          </cell>
          <cell r="F127" t="str">
            <v>办公室文秘岗2</v>
          </cell>
        </row>
        <row r="128">
          <cell r="B128">
            <v>101094001</v>
          </cell>
          <cell r="C128" t="str">
            <v>安远县</v>
          </cell>
          <cell r="D128" t="str">
            <v>安远县卫生健康委员会</v>
          </cell>
          <cell r="E128" t="str">
            <v>安远县疾病预防控制中心</v>
          </cell>
          <cell r="F128" t="str">
            <v>财务岗</v>
          </cell>
        </row>
        <row r="129">
          <cell r="B129">
            <v>101094002</v>
          </cell>
          <cell r="C129" t="str">
            <v>安远县</v>
          </cell>
          <cell r="D129" t="str">
            <v>安远县卫生健康委员会</v>
          </cell>
          <cell r="E129" t="str">
            <v>安远县疾病预防控制中心</v>
          </cell>
          <cell r="F129" t="str">
            <v>办公室文秘岗</v>
          </cell>
        </row>
        <row r="130">
          <cell r="B130">
            <v>101095001</v>
          </cell>
          <cell r="C130" t="str">
            <v>安远县</v>
          </cell>
          <cell r="D130" t="str">
            <v>安远县卫生健康委员会</v>
          </cell>
          <cell r="E130" t="str">
            <v>安远县乡镇卫生院</v>
          </cell>
          <cell r="F130" t="str">
            <v>会计岗1</v>
          </cell>
        </row>
        <row r="131">
          <cell r="B131">
            <v>101095002</v>
          </cell>
          <cell r="C131" t="str">
            <v>安远县</v>
          </cell>
          <cell r="D131" t="str">
            <v>安远县卫生健康委员会</v>
          </cell>
          <cell r="E131" t="str">
            <v>安远县乡镇卫生院</v>
          </cell>
          <cell r="F131" t="str">
            <v>会计岗2</v>
          </cell>
        </row>
        <row r="132">
          <cell r="B132">
            <v>101095003</v>
          </cell>
          <cell r="C132" t="str">
            <v>安远县</v>
          </cell>
          <cell r="D132" t="str">
            <v>安远县卫生健康委员会</v>
          </cell>
          <cell r="E132" t="str">
            <v>安远县乡镇卫生院</v>
          </cell>
          <cell r="F132" t="str">
            <v>办公室文秘岗</v>
          </cell>
        </row>
        <row r="133">
          <cell r="B133">
            <v>101095004</v>
          </cell>
          <cell r="C133" t="str">
            <v>安远县</v>
          </cell>
          <cell r="D133" t="str">
            <v>安远县卫生健康委员会</v>
          </cell>
          <cell r="E133" t="str">
            <v>安远县乡镇卫生院</v>
          </cell>
          <cell r="F133" t="str">
            <v>计算机网络</v>
          </cell>
        </row>
        <row r="134">
          <cell r="B134">
            <v>101096001</v>
          </cell>
          <cell r="C134" t="str">
            <v>安远县</v>
          </cell>
          <cell r="D134" t="str">
            <v>安远县卫生健康委员会</v>
          </cell>
          <cell r="E134" t="str">
            <v>安远县牙病防治所</v>
          </cell>
          <cell r="F134" t="str">
            <v>办公室文秘</v>
          </cell>
        </row>
        <row r="135">
          <cell r="B135">
            <v>101097001</v>
          </cell>
          <cell r="C135" t="str">
            <v>安远县</v>
          </cell>
          <cell r="D135" t="str">
            <v>安远县鹤子镇人民政府</v>
          </cell>
          <cell r="E135" t="str">
            <v>安远县鹤子镇综合便民服务中心</v>
          </cell>
          <cell r="F135" t="str">
            <v>综合岗1</v>
          </cell>
        </row>
        <row r="136">
          <cell r="B136">
            <v>101097002</v>
          </cell>
          <cell r="C136" t="str">
            <v>安远县</v>
          </cell>
          <cell r="D136" t="str">
            <v>安远县鹤子镇人民政府</v>
          </cell>
          <cell r="E136" t="str">
            <v>安远县鹤子镇综合便民服务中心</v>
          </cell>
          <cell r="F136" t="str">
            <v>综合岗2</v>
          </cell>
        </row>
        <row r="137">
          <cell r="B137">
            <v>101097003</v>
          </cell>
          <cell r="C137" t="str">
            <v>安远县</v>
          </cell>
          <cell r="D137" t="str">
            <v>安远县鹤子镇人民政府</v>
          </cell>
          <cell r="E137" t="str">
            <v>安远县鹤子镇综合便民服务中心</v>
          </cell>
          <cell r="F137" t="str">
            <v>综合岗3</v>
          </cell>
        </row>
        <row r="138">
          <cell r="B138">
            <v>101098001</v>
          </cell>
          <cell r="C138" t="str">
            <v>安远县</v>
          </cell>
          <cell r="D138" t="str">
            <v>安远县浮槎乡人民政府</v>
          </cell>
          <cell r="E138" t="str">
            <v>安远县浮槎乡综合便民服务中心</v>
          </cell>
          <cell r="F138" t="str">
            <v>行政服务岗</v>
          </cell>
        </row>
        <row r="139">
          <cell r="B139">
            <v>101099001</v>
          </cell>
          <cell r="C139" t="str">
            <v>安远县</v>
          </cell>
          <cell r="D139" t="str">
            <v>安远县新龙乡人民政府</v>
          </cell>
          <cell r="E139" t="str">
            <v>安远县新龙乡综合便民服务中心</v>
          </cell>
          <cell r="F139" t="str">
            <v>办公室文秘岗</v>
          </cell>
        </row>
        <row r="140">
          <cell r="B140">
            <v>101100001</v>
          </cell>
          <cell r="C140" t="str">
            <v>安远县</v>
          </cell>
          <cell r="D140" t="str">
            <v>安远县天心镇人民政府</v>
          </cell>
          <cell r="E140" t="str">
            <v>安远县天心镇综合便民服务中心</v>
          </cell>
          <cell r="F140" t="str">
            <v>行政服务岗</v>
          </cell>
        </row>
        <row r="141">
          <cell r="B141">
            <v>101100002</v>
          </cell>
          <cell r="C141" t="str">
            <v>安远县</v>
          </cell>
          <cell r="D141" t="str">
            <v>安远县天心镇人民政府</v>
          </cell>
          <cell r="E141" t="str">
            <v>安远县天心镇综合便民服务中心</v>
          </cell>
          <cell r="F141" t="str">
            <v>财务岗</v>
          </cell>
        </row>
        <row r="142">
          <cell r="B142">
            <v>101100003</v>
          </cell>
          <cell r="C142" t="str">
            <v>安远县</v>
          </cell>
          <cell r="D142" t="str">
            <v>安远县天心镇人民政府</v>
          </cell>
          <cell r="E142" t="str">
            <v>安远县天心镇综合便民服务中心</v>
          </cell>
          <cell r="F142" t="str">
            <v>办公室文秘岗1</v>
          </cell>
        </row>
        <row r="143">
          <cell r="B143">
            <v>101100004</v>
          </cell>
          <cell r="C143" t="str">
            <v>安远县</v>
          </cell>
          <cell r="D143" t="str">
            <v>安远县天心镇人民政府</v>
          </cell>
          <cell r="E143" t="str">
            <v>安远县天心镇综合便民服务中心</v>
          </cell>
          <cell r="F143" t="str">
            <v>办公室文秘岗2</v>
          </cell>
        </row>
        <row r="144">
          <cell r="B144">
            <v>101101001</v>
          </cell>
          <cell r="C144" t="str">
            <v>安远县</v>
          </cell>
          <cell r="D144" t="str">
            <v>安远县塘村乡人民政府</v>
          </cell>
          <cell r="E144" t="str">
            <v>安远县塘村乡综合便民服务中心</v>
          </cell>
          <cell r="F144" t="str">
            <v>行政服务岗1</v>
          </cell>
        </row>
        <row r="145">
          <cell r="B145">
            <v>101101002</v>
          </cell>
          <cell r="C145" t="str">
            <v>安远县</v>
          </cell>
          <cell r="D145" t="str">
            <v>安远县塘村乡人民政府</v>
          </cell>
          <cell r="E145" t="str">
            <v>安远县塘村乡综合便民服务中心</v>
          </cell>
          <cell r="F145" t="str">
            <v>行政服务岗2</v>
          </cell>
        </row>
        <row r="146">
          <cell r="B146">
            <v>101102001</v>
          </cell>
          <cell r="C146" t="str">
            <v>安远县</v>
          </cell>
          <cell r="D146" t="str">
            <v>安远县版石镇人民政府</v>
          </cell>
          <cell r="E146" t="str">
            <v>安远县版石镇综合便民服务中心</v>
          </cell>
          <cell r="F146" t="str">
            <v>办公室文秘岗1</v>
          </cell>
        </row>
        <row r="147">
          <cell r="B147">
            <v>101102002</v>
          </cell>
          <cell r="C147" t="str">
            <v>安远县</v>
          </cell>
          <cell r="D147" t="str">
            <v>安远县版石镇人民政府</v>
          </cell>
          <cell r="E147" t="str">
            <v>安远县版石镇综合便民服务中心</v>
          </cell>
          <cell r="F147" t="str">
            <v>办公室文秘岗2</v>
          </cell>
        </row>
        <row r="148">
          <cell r="B148">
            <v>101102003</v>
          </cell>
          <cell r="C148" t="str">
            <v>安远县</v>
          </cell>
          <cell r="D148" t="str">
            <v>安远县版石镇人民政府</v>
          </cell>
          <cell r="E148" t="str">
            <v>安远县版石镇综合便民服务中心</v>
          </cell>
          <cell r="F148" t="str">
            <v>办公室文秘岗3</v>
          </cell>
        </row>
        <row r="149">
          <cell r="B149">
            <v>101103001</v>
          </cell>
          <cell r="C149" t="str">
            <v>安远县</v>
          </cell>
          <cell r="D149" t="str">
            <v>安远县长沙乡人民政府</v>
          </cell>
          <cell r="E149" t="str">
            <v>安远县长沙乡综合便民服务中心</v>
          </cell>
          <cell r="F149" t="str">
            <v>规划建设岗</v>
          </cell>
        </row>
        <row r="150">
          <cell r="B150">
            <v>101104001</v>
          </cell>
          <cell r="C150" t="str">
            <v>安远县</v>
          </cell>
          <cell r="D150" t="str">
            <v>安远县凤山乡人民政府</v>
          </cell>
          <cell r="E150" t="str">
            <v>安远县凤山乡综合便民服务中心</v>
          </cell>
          <cell r="F150" t="str">
            <v>规划设计岗</v>
          </cell>
        </row>
        <row r="151">
          <cell r="B151">
            <v>101105001</v>
          </cell>
          <cell r="C151" t="str">
            <v>安远县</v>
          </cell>
          <cell r="D151" t="str">
            <v>安远县财政局</v>
          </cell>
          <cell r="E151" t="str">
            <v>安远县财政公共服务中心</v>
          </cell>
          <cell r="F151" t="str">
            <v>基建岗1</v>
          </cell>
        </row>
        <row r="152">
          <cell r="B152">
            <v>101105002</v>
          </cell>
          <cell r="C152" t="str">
            <v>安远县</v>
          </cell>
          <cell r="D152" t="str">
            <v>安远县财政局</v>
          </cell>
          <cell r="E152" t="str">
            <v>安远县财政公共服务中心</v>
          </cell>
          <cell r="F152" t="str">
            <v>基建岗2</v>
          </cell>
        </row>
        <row r="153">
          <cell r="B153">
            <v>101106001</v>
          </cell>
          <cell r="C153" t="str">
            <v>石城县</v>
          </cell>
          <cell r="D153" t="str">
            <v>石城县统计局　</v>
          </cell>
          <cell r="E153" t="str">
            <v>石城县统计普查中心（石城县社情民意调查中心）</v>
          </cell>
          <cell r="F153" t="str">
            <v>统计专业岗</v>
          </cell>
        </row>
        <row r="154">
          <cell r="B154">
            <v>101107001</v>
          </cell>
          <cell r="C154" t="str">
            <v>石城县</v>
          </cell>
          <cell r="D154" t="str">
            <v>石城县自然资源局</v>
          </cell>
          <cell r="E154" t="str">
            <v>江西石城国家地质公园管理中心</v>
          </cell>
          <cell r="F154" t="str">
            <v>地质遗迹保护管理岗</v>
          </cell>
        </row>
        <row r="155">
          <cell r="B155">
            <v>101108001</v>
          </cell>
          <cell r="C155" t="str">
            <v>石城县</v>
          </cell>
          <cell r="D155" t="str">
            <v>石城县自然资源局</v>
          </cell>
          <cell r="E155" t="str">
            <v>石城县自然资源综合服务中心</v>
          </cell>
          <cell r="F155" t="str">
            <v>测绘技术岗</v>
          </cell>
        </row>
        <row r="156">
          <cell r="B156">
            <v>101108002</v>
          </cell>
          <cell r="C156" t="str">
            <v>石城县</v>
          </cell>
          <cell r="D156" t="str">
            <v>石城县自然资源局　</v>
          </cell>
          <cell r="E156" t="str">
            <v>石城县自然资源综合服务中心</v>
          </cell>
          <cell r="F156" t="str">
            <v>办公室文秘岗</v>
          </cell>
        </row>
        <row r="157">
          <cell r="B157">
            <v>101108003</v>
          </cell>
          <cell r="C157" t="str">
            <v>石城县</v>
          </cell>
          <cell r="D157" t="str">
            <v>石城县自然资源局　</v>
          </cell>
          <cell r="E157" t="str">
            <v>石城县自然资源综合服务中心</v>
          </cell>
          <cell r="F157" t="str">
            <v>规划技术岗</v>
          </cell>
        </row>
        <row r="158">
          <cell r="B158">
            <v>101109001</v>
          </cell>
          <cell r="C158" t="str">
            <v>石城县</v>
          </cell>
          <cell r="D158" t="str">
            <v>石城县委编办</v>
          </cell>
          <cell r="E158" t="str">
            <v>石城县机构编制实名制管理中心</v>
          </cell>
          <cell r="F158" t="str">
            <v>综合岗</v>
          </cell>
        </row>
        <row r="159">
          <cell r="B159">
            <v>101110001</v>
          </cell>
          <cell r="C159" t="str">
            <v>石城县</v>
          </cell>
          <cell r="D159" t="str">
            <v>石城县县委直属</v>
          </cell>
          <cell r="E159" t="str">
            <v>石城县群团综合服务中心</v>
          </cell>
          <cell r="F159" t="str">
            <v>办公室文秘岗1</v>
          </cell>
        </row>
        <row r="160">
          <cell r="B160">
            <v>101110002</v>
          </cell>
          <cell r="C160" t="str">
            <v>石城县</v>
          </cell>
          <cell r="D160" t="str">
            <v>石城县县委直属</v>
          </cell>
          <cell r="E160" t="str">
            <v>石城县群团综合服务中心</v>
          </cell>
          <cell r="F160" t="str">
            <v>办公室文秘岗2</v>
          </cell>
        </row>
        <row r="161">
          <cell r="B161">
            <v>101110003</v>
          </cell>
          <cell r="C161" t="str">
            <v>石城县</v>
          </cell>
          <cell r="D161" t="str">
            <v>石城县县委直属</v>
          </cell>
          <cell r="E161" t="str">
            <v>石城县群团综合服务中心</v>
          </cell>
          <cell r="F161" t="str">
            <v>办公室文秘岗3</v>
          </cell>
        </row>
        <row r="162">
          <cell r="B162">
            <v>101110004</v>
          </cell>
          <cell r="C162" t="str">
            <v>石城县</v>
          </cell>
          <cell r="D162" t="str">
            <v>石城县县委直属</v>
          </cell>
          <cell r="E162" t="str">
            <v>石城县群团综合服务中心</v>
          </cell>
          <cell r="F162" t="str">
            <v>办公室文秘岗4</v>
          </cell>
        </row>
        <row r="163">
          <cell r="B163">
            <v>101111001</v>
          </cell>
          <cell r="C163" t="str">
            <v>石城县</v>
          </cell>
          <cell r="D163" t="str">
            <v>石城县工业园区管理委员会　</v>
          </cell>
          <cell r="E163" t="str">
            <v>石城县工业园区企业综合服务中心</v>
          </cell>
          <cell r="F163" t="str">
            <v>服务中心技术岗</v>
          </cell>
        </row>
        <row r="164">
          <cell r="B164">
            <v>101112001</v>
          </cell>
          <cell r="C164" t="str">
            <v>石城县</v>
          </cell>
          <cell r="D164" t="str">
            <v>石城县退役军人事务局</v>
          </cell>
          <cell r="E164" t="str">
            <v>石城县退役军人服务中心</v>
          </cell>
          <cell r="F164" t="str">
            <v>综合岗</v>
          </cell>
        </row>
        <row r="165">
          <cell r="B165">
            <v>101113001</v>
          </cell>
          <cell r="C165" t="str">
            <v>石城县</v>
          </cell>
          <cell r="D165" t="str">
            <v>石城县民政局　</v>
          </cell>
          <cell r="E165" t="str">
            <v>石城县养老服务中心</v>
          </cell>
          <cell r="F165" t="str">
            <v>办公室文秘岗</v>
          </cell>
        </row>
        <row r="166">
          <cell r="B166">
            <v>101114001</v>
          </cell>
          <cell r="C166" t="str">
            <v>石城县</v>
          </cell>
          <cell r="D166" t="str">
            <v>石城县纪委监委</v>
          </cell>
          <cell r="E166" t="str">
            <v>石城县纪委监委技术保障中心</v>
          </cell>
          <cell r="F166" t="str">
            <v>财务岗</v>
          </cell>
        </row>
        <row r="167">
          <cell r="B167">
            <v>101115001</v>
          </cell>
          <cell r="C167" t="str">
            <v>石城县</v>
          </cell>
          <cell r="D167" t="str">
            <v>石城县卫健委</v>
          </cell>
          <cell r="E167" t="str">
            <v>石城县人民医院</v>
          </cell>
          <cell r="F167" t="str">
            <v>计算机网络维护岗</v>
          </cell>
        </row>
        <row r="168">
          <cell r="B168">
            <v>101115002</v>
          </cell>
          <cell r="C168" t="str">
            <v>石城县</v>
          </cell>
          <cell r="D168" t="str">
            <v>石城县卫健委</v>
          </cell>
          <cell r="E168" t="str">
            <v>石城县人民医院</v>
          </cell>
          <cell r="F168" t="str">
            <v>财务岗</v>
          </cell>
        </row>
        <row r="169">
          <cell r="B169">
            <v>101116001</v>
          </cell>
          <cell r="C169" t="str">
            <v>石城县</v>
          </cell>
          <cell r="D169" t="str">
            <v>石城县通天寨景区管委会</v>
          </cell>
          <cell r="E169" t="str">
            <v>石城县通天寨景区管委会局属办公室</v>
          </cell>
          <cell r="F169" t="str">
            <v>办公室文秘岗</v>
          </cell>
        </row>
        <row r="170">
          <cell r="B170">
            <v>101116002</v>
          </cell>
          <cell r="C170" t="str">
            <v>石城县</v>
          </cell>
          <cell r="D170" t="str">
            <v>石城县通天寨景区管委会</v>
          </cell>
          <cell r="E170" t="str">
            <v>石城县通天寨景区管委会局属办公室</v>
          </cell>
          <cell r="F170" t="str">
            <v>财务岗</v>
          </cell>
        </row>
        <row r="171">
          <cell r="B171">
            <v>101117001</v>
          </cell>
          <cell r="C171" t="str">
            <v>石城县</v>
          </cell>
          <cell r="D171" t="str">
            <v>石城县通天寨景区管委会</v>
          </cell>
          <cell r="E171" t="str">
            <v>石城县通天寨景区便民服务中心</v>
          </cell>
          <cell r="F171" t="str">
            <v>交通运营岗</v>
          </cell>
        </row>
        <row r="172">
          <cell r="B172">
            <v>101117002</v>
          </cell>
          <cell r="C172" t="str">
            <v>石城县</v>
          </cell>
          <cell r="D172" t="str">
            <v>石城县通天寨景区管委会</v>
          </cell>
          <cell r="E172" t="str">
            <v>石城县通天寨景区便民服务中心</v>
          </cell>
          <cell r="F172" t="str">
            <v>旅游管理岗</v>
          </cell>
        </row>
        <row r="173">
          <cell r="B173">
            <v>101118001</v>
          </cell>
          <cell r="C173" t="str">
            <v>石城县</v>
          </cell>
          <cell r="D173" t="str">
            <v>石城县人力资源和社会保障局</v>
          </cell>
          <cell r="E173" t="str">
            <v>石城县就业创业服务中心</v>
          </cell>
          <cell r="F173" t="str">
            <v>办公室文秘岗1</v>
          </cell>
        </row>
        <row r="174">
          <cell r="B174">
            <v>101118002</v>
          </cell>
          <cell r="C174" t="str">
            <v>石城县</v>
          </cell>
          <cell r="D174" t="str">
            <v>石城县人力资源和社会保障局</v>
          </cell>
          <cell r="E174" t="str">
            <v>石城县就业创业服务中心</v>
          </cell>
          <cell r="F174" t="str">
            <v>办公室文秘岗2</v>
          </cell>
        </row>
        <row r="175">
          <cell r="B175">
            <v>101119001</v>
          </cell>
          <cell r="C175" t="str">
            <v>石城县</v>
          </cell>
          <cell r="D175" t="str">
            <v>石城县委组织部</v>
          </cell>
          <cell r="E175" t="str">
            <v>石城县县委党建与人才服务中心</v>
          </cell>
          <cell r="F175" t="str">
            <v>办公室文秘岗</v>
          </cell>
        </row>
        <row r="176">
          <cell r="B176">
            <v>101120001</v>
          </cell>
          <cell r="C176" t="str">
            <v>石城县</v>
          </cell>
          <cell r="D176" t="str">
            <v>石城县委组织部</v>
          </cell>
          <cell r="E176" t="str">
            <v>石城县老干部活动中心</v>
          </cell>
          <cell r="F176" t="str">
            <v>会计岗</v>
          </cell>
        </row>
        <row r="177">
          <cell r="B177">
            <v>101120002</v>
          </cell>
          <cell r="C177" t="str">
            <v>石城县</v>
          </cell>
          <cell r="D177" t="str">
            <v>石城县委组织部</v>
          </cell>
          <cell r="E177" t="str">
            <v>石城县老干部活动中心</v>
          </cell>
          <cell r="F177" t="str">
            <v>办公室文秘岗</v>
          </cell>
        </row>
        <row r="178">
          <cell r="B178">
            <v>101121001</v>
          </cell>
          <cell r="C178" t="str">
            <v>石城县</v>
          </cell>
          <cell r="D178" t="str">
            <v>石城县城市社区管委会</v>
          </cell>
          <cell r="E178" t="str">
            <v>石城县城市社区党群服务中心</v>
          </cell>
          <cell r="F178" t="str">
            <v>会计岗</v>
          </cell>
        </row>
        <row r="179">
          <cell r="B179">
            <v>101122001</v>
          </cell>
          <cell r="C179" t="str">
            <v>石城县</v>
          </cell>
          <cell r="D179" t="str">
            <v>石城县县委宣传部</v>
          </cell>
          <cell r="E179" t="str">
            <v>石城县融媒体中心</v>
          </cell>
          <cell r="F179" t="str">
            <v>石城县西华山广播电视转播台值机岗</v>
          </cell>
        </row>
        <row r="180">
          <cell r="B180">
            <v>101123001</v>
          </cell>
          <cell r="C180" t="str">
            <v>石城县</v>
          </cell>
          <cell r="D180" t="str">
            <v>石城县政府直属</v>
          </cell>
          <cell r="E180" t="str">
            <v>石城县科技创新中心</v>
          </cell>
          <cell r="F180" t="str">
            <v>办公室文秘岗</v>
          </cell>
        </row>
        <row r="181">
          <cell r="B181">
            <v>101123002</v>
          </cell>
          <cell r="C181" t="str">
            <v>石城县</v>
          </cell>
          <cell r="D181" t="str">
            <v>石城县政府直属</v>
          </cell>
          <cell r="E181" t="str">
            <v>石城县科技创新中心</v>
          </cell>
          <cell r="F181" t="str">
            <v>成果与市场岗</v>
          </cell>
        </row>
        <row r="182">
          <cell r="B182">
            <v>101123003</v>
          </cell>
          <cell r="C182" t="str">
            <v>石城县</v>
          </cell>
          <cell r="D182" t="str">
            <v>石城县政府直属</v>
          </cell>
          <cell r="E182" t="str">
            <v>石城县科技创新中心</v>
          </cell>
          <cell r="F182" t="str">
            <v>工业科技岗</v>
          </cell>
        </row>
        <row r="183">
          <cell r="B183">
            <v>101123004</v>
          </cell>
          <cell r="C183" t="str">
            <v>石城县</v>
          </cell>
          <cell r="D183" t="str">
            <v>石城县政府直属</v>
          </cell>
          <cell r="E183" t="str">
            <v>石城县科技创新中心</v>
          </cell>
          <cell r="F183" t="str">
            <v>农业与社会发展岗</v>
          </cell>
        </row>
        <row r="184">
          <cell r="B184">
            <v>101124001</v>
          </cell>
          <cell r="C184" t="str">
            <v>瑞金市</v>
          </cell>
          <cell r="D184" t="str">
            <v>瑞金市城市管理局</v>
          </cell>
          <cell r="E184" t="str">
            <v>瑞金市市政公用事业服务中心</v>
          </cell>
          <cell r="F184" t="str">
            <v>办公室文秘</v>
          </cell>
        </row>
        <row r="185">
          <cell r="B185">
            <v>101124002</v>
          </cell>
          <cell r="C185" t="str">
            <v>瑞金市</v>
          </cell>
          <cell r="D185" t="str">
            <v>瑞金市城市管理局</v>
          </cell>
          <cell r="E185" t="str">
            <v>瑞金市市政公用事业服务中心</v>
          </cell>
          <cell r="F185" t="str">
            <v>环保岗</v>
          </cell>
        </row>
        <row r="186">
          <cell r="B186">
            <v>101125001</v>
          </cell>
          <cell r="C186" t="str">
            <v>瑞金市</v>
          </cell>
          <cell r="D186" t="str">
            <v>瑞金市民政局</v>
          </cell>
          <cell r="E186" t="str">
            <v>瑞金市养老服务中心</v>
          </cell>
          <cell r="F186" t="str">
            <v>办公室文秘</v>
          </cell>
        </row>
        <row r="187">
          <cell r="B187">
            <v>101126001</v>
          </cell>
          <cell r="C187" t="str">
            <v>瑞金市</v>
          </cell>
          <cell r="D187" t="str">
            <v>瑞金市农业农村局</v>
          </cell>
          <cell r="E187" t="str">
            <v>瑞金市粮油供应中心</v>
          </cell>
          <cell r="F187" t="str">
            <v>农作物生产技术指导</v>
          </cell>
        </row>
        <row r="188">
          <cell r="B188">
            <v>101126002</v>
          </cell>
          <cell r="C188" t="str">
            <v>瑞金市</v>
          </cell>
          <cell r="D188" t="str">
            <v>瑞金市农业农村局</v>
          </cell>
          <cell r="E188" t="str">
            <v>瑞金市粮油供应中心</v>
          </cell>
          <cell r="F188" t="str">
            <v>农业经济管理</v>
          </cell>
        </row>
        <row r="189">
          <cell r="B189">
            <v>101127001</v>
          </cell>
          <cell r="C189" t="str">
            <v>瑞金市</v>
          </cell>
          <cell r="D189" t="str">
            <v>瑞金市气象局</v>
          </cell>
          <cell r="E189" t="str">
            <v>瑞金市人工影响天气中心</v>
          </cell>
          <cell r="F189" t="str">
            <v>人影作业</v>
          </cell>
        </row>
        <row r="190">
          <cell r="B190">
            <v>101128001</v>
          </cell>
          <cell r="C190" t="str">
            <v>瑞金市</v>
          </cell>
          <cell r="D190" t="str">
            <v>瑞金市审计局</v>
          </cell>
          <cell r="E190" t="str">
            <v>瑞金市审计技术保障中心</v>
          </cell>
          <cell r="F190" t="str">
            <v>财会审计岗</v>
          </cell>
        </row>
        <row r="191">
          <cell r="B191">
            <v>101129001</v>
          </cell>
          <cell r="C191" t="str">
            <v>瑞金市</v>
          </cell>
          <cell r="D191" t="str">
            <v>瑞金市水利局</v>
          </cell>
          <cell r="E191" t="str">
            <v>瑞金市水利工程技术保障中心</v>
          </cell>
          <cell r="F191" t="str">
            <v>水利工程技术保障岗</v>
          </cell>
        </row>
        <row r="192">
          <cell r="B192">
            <v>101130001</v>
          </cell>
          <cell r="C192" t="str">
            <v>瑞金市</v>
          </cell>
          <cell r="D192" t="str">
            <v>瑞金市司法局</v>
          </cell>
          <cell r="E192" t="str">
            <v>瑞金市行政复议中心</v>
          </cell>
          <cell r="F192" t="str">
            <v>公证员助理</v>
          </cell>
        </row>
        <row r="193">
          <cell r="B193">
            <v>101131001</v>
          </cell>
          <cell r="C193" t="str">
            <v>瑞金市</v>
          </cell>
          <cell r="D193" t="str">
            <v>瑞金市自然资源局</v>
          </cell>
          <cell r="E193" t="str">
            <v>瑞金市不动产登记中心</v>
          </cell>
          <cell r="F193" t="str">
            <v>计算机网络维护岗</v>
          </cell>
        </row>
        <row r="194">
          <cell r="B194">
            <v>101131002</v>
          </cell>
          <cell r="C194" t="str">
            <v>瑞金市</v>
          </cell>
          <cell r="D194" t="str">
            <v>瑞金市自然资源局</v>
          </cell>
          <cell r="E194" t="str">
            <v>瑞金市不动产登记中心</v>
          </cell>
          <cell r="F194" t="str">
            <v>不动产登记岗</v>
          </cell>
        </row>
        <row r="195">
          <cell r="B195">
            <v>101132001</v>
          </cell>
          <cell r="C195" t="str">
            <v>瑞金市</v>
          </cell>
          <cell r="D195" t="str">
            <v>瑞金市林业局</v>
          </cell>
          <cell r="E195" t="str">
            <v>瑞金市赣江源自然保护区管理局</v>
          </cell>
          <cell r="F195" t="str">
            <v>野生动物与自然保护区管理</v>
          </cell>
        </row>
        <row r="196">
          <cell r="B196">
            <v>101133001</v>
          </cell>
          <cell r="C196" t="str">
            <v>瑞金市</v>
          </cell>
          <cell r="D196" t="str">
            <v>瑞金市林业局</v>
          </cell>
          <cell r="E196" t="str">
            <v>瑞金市罗汉岩风景名胜区管理局</v>
          </cell>
          <cell r="F196" t="str">
            <v>办公室综合岗</v>
          </cell>
        </row>
        <row r="197">
          <cell r="B197">
            <v>101134001</v>
          </cell>
          <cell r="C197" t="str">
            <v>瑞金市</v>
          </cell>
          <cell r="D197" t="str">
            <v>瑞金市林业局</v>
          </cell>
          <cell r="E197" t="str">
            <v>瑞金市自然保护地管理中心</v>
          </cell>
          <cell r="F197" t="str">
            <v>林业技术岗</v>
          </cell>
        </row>
        <row r="198">
          <cell r="B198">
            <v>101134002</v>
          </cell>
          <cell r="C198" t="str">
            <v>瑞金市</v>
          </cell>
          <cell r="D198" t="str">
            <v>瑞金市林业局</v>
          </cell>
          <cell r="E198" t="str">
            <v>瑞金市自然保护地管理中心</v>
          </cell>
          <cell r="F198" t="str">
            <v>财务岗</v>
          </cell>
        </row>
        <row r="199">
          <cell r="B199">
            <v>101135001</v>
          </cell>
          <cell r="C199" t="str">
            <v>瑞金市</v>
          </cell>
          <cell r="D199" t="str">
            <v>瑞金市住房和城乡建设局</v>
          </cell>
          <cell r="E199" t="str">
            <v>瑞金市城镇发展服务中心</v>
          </cell>
          <cell r="F199" t="str">
            <v>消防设计审查验收岗1</v>
          </cell>
        </row>
        <row r="200">
          <cell r="B200">
            <v>101135002</v>
          </cell>
          <cell r="C200" t="str">
            <v>瑞金市</v>
          </cell>
          <cell r="D200" t="str">
            <v>瑞金市住房和城乡建设局</v>
          </cell>
          <cell r="E200" t="str">
            <v>瑞金市城镇发展服务中心</v>
          </cell>
          <cell r="F200" t="str">
            <v>消防设计审查验收岗2</v>
          </cell>
        </row>
        <row r="201">
          <cell r="B201">
            <v>101136001</v>
          </cell>
          <cell r="C201" t="str">
            <v>瑞金市</v>
          </cell>
          <cell r="D201" t="str">
            <v>瑞金市退役军人事务局</v>
          </cell>
          <cell r="E201" t="str">
            <v>瑞金市退役军人服务中心</v>
          </cell>
          <cell r="F201" t="str">
            <v>文秘</v>
          </cell>
        </row>
        <row r="202">
          <cell r="B202">
            <v>101137001</v>
          </cell>
          <cell r="C202" t="str">
            <v>瑞金市</v>
          </cell>
          <cell r="D202" t="str">
            <v>瑞金市卫生健康委员会</v>
          </cell>
          <cell r="E202" t="str">
            <v>瑞金市疾病预防控制中心</v>
          </cell>
          <cell r="F202" t="str">
            <v>财务会计</v>
          </cell>
        </row>
        <row r="203">
          <cell r="B203">
            <v>101138001</v>
          </cell>
          <cell r="C203" t="str">
            <v>赣州市市直单位</v>
          </cell>
          <cell r="D203" t="str">
            <v>中共赣州市委信访局 </v>
          </cell>
          <cell r="E203" t="str">
            <v>赣州市网电信访信息服务中心（赣州市人民来访接待中心）</v>
          </cell>
          <cell r="F203" t="str">
            <v>办公室文秘岗</v>
          </cell>
        </row>
        <row r="204">
          <cell r="B204">
            <v>101138002</v>
          </cell>
          <cell r="C204" t="str">
            <v>赣州市市直单位</v>
          </cell>
          <cell r="D204" t="str">
            <v>中共赣州市委信访局 </v>
          </cell>
          <cell r="E204" t="str">
            <v>赣州市网电信访信息服务中心（赣州市人民来访接待中心）</v>
          </cell>
          <cell r="F204" t="str">
            <v>计算机网络维护岗</v>
          </cell>
        </row>
        <row r="205">
          <cell r="B205">
            <v>101138003</v>
          </cell>
          <cell r="C205" t="str">
            <v>赣州市市直单位</v>
          </cell>
          <cell r="D205" t="str">
            <v>中共赣州市委信访局 </v>
          </cell>
          <cell r="E205" t="str">
            <v>赣州市网电信访信息服务中心（赣州市人民来访接待中心）</v>
          </cell>
          <cell r="F205" t="str">
            <v>信访接待岗</v>
          </cell>
        </row>
        <row r="206">
          <cell r="B206">
            <v>101139001</v>
          </cell>
          <cell r="C206" t="str">
            <v>赣州市市直单位</v>
          </cell>
          <cell r="D206" t="str">
            <v>中共赣州市市委网络安全和信息化委员会办公室</v>
          </cell>
          <cell r="E206" t="str">
            <v>赣州市网络安全应急指挥中心</v>
          </cell>
          <cell r="F206" t="str">
            <v>办公室文秘岗1</v>
          </cell>
        </row>
        <row r="207">
          <cell r="B207">
            <v>101139002</v>
          </cell>
          <cell r="C207" t="str">
            <v>赣州市市直单位</v>
          </cell>
          <cell r="D207" t="str">
            <v>中共赣州市市委网络安全和信息化委员会办公室</v>
          </cell>
          <cell r="E207" t="str">
            <v>赣州市网络安全应急指挥中心</v>
          </cell>
          <cell r="F207" t="str">
            <v>办公室文秘岗2</v>
          </cell>
        </row>
        <row r="208">
          <cell r="B208">
            <v>101140001</v>
          </cell>
          <cell r="C208" t="str">
            <v>赣州市市直单位</v>
          </cell>
          <cell r="D208" t="str">
            <v>赣州市归国华侨联合会</v>
          </cell>
          <cell r="E208" t="str">
            <v>赣州市华侨文化交流服务中心</v>
          </cell>
          <cell r="F208" t="str">
            <v>办公室文秘岗</v>
          </cell>
        </row>
        <row r="209">
          <cell r="B209">
            <v>101141001</v>
          </cell>
          <cell r="C209" t="str">
            <v>赣州市市直单位</v>
          </cell>
          <cell r="D209" t="str">
            <v>赣州市工商业联合会</v>
          </cell>
          <cell r="E209" t="str">
            <v>赣州市非公经济组织流动党员服务中心（赣州市非公有制企业维权服务中心）</v>
          </cell>
          <cell r="F209" t="str">
            <v>办公室文秘岗1</v>
          </cell>
        </row>
        <row r="210">
          <cell r="B210">
            <v>101141002</v>
          </cell>
          <cell r="C210" t="str">
            <v>赣州市市直单位</v>
          </cell>
          <cell r="D210" t="str">
            <v>赣州市工商业联合会</v>
          </cell>
          <cell r="E210" t="str">
            <v>赣州市非公经济组织流动党员服务中心（赣州市非公有制企业维权服务中心）</v>
          </cell>
          <cell r="F210" t="str">
            <v>办公室文秘岗2</v>
          </cell>
        </row>
        <row r="211">
          <cell r="B211">
            <v>101141003</v>
          </cell>
          <cell r="C211" t="str">
            <v>赣州市市直单位</v>
          </cell>
          <cell r="D211" t="str">
            <v>赣州市工商业联合会</v>
          </cell>
          <cell r="E211" t="str">
            <v>赣州市非公经济组织流动党员服务中心（赣州市非公有制企业维权服务中心）</v>
          </cell>
          <cell r="F211" t="str">
            <v>办公室文秘岗3</v>
          </cell>
        </row>
        <row r="212">
          <cell r="B212">
            <v>101142001</v>
          </cell>
          <cell r="C212" t="str">
            <v>赣州市市直单位</v>
          </cell>
          <cell r="D212" t="str">
            <v>赣州市民政局</v>
          </cell>
          <cell r="E212" t="str">
            <v>赣州市养老服务中心</v>
          </cell>
          <cell r="F212" t="str">
            <v>党建岗</v>
          </cell>
        </row>
        <row r="213">
          <cell r="B213">
            <v>101142002</v>
          </cell>
          <cell r="C213" t="str">
            <v>赣州市市直单位</v>
          </cell>
          <cell r="D213" t="str">
            <v>赣州市民政局</v>
          </cell>
          <cell r="E213" t="str">
            <v>赣州市养老服务中心</v>
          </cell>
          <cell r="F213" t="str">
            <v>财务岗</v>
          </cell>
        </row>
        <row r="214">
          <cell r="B214">
            <v>101143001</v>
          </cell>
          <cell r="C214" t="str">
            <v>赣州市市直单位</v>
          </cell>
          <cell r="D214" t="str">
            <v>赣州市民政局</v>
          </cell>
          <cell r="E214" t="str">
            <v>赣州市居民家庭经济状况核对中心</v>
          </cell>
          <cell r="F214" t="str">
            <v>计算机信息管理岗</v>
          </cell>
        </row>
        <row r="215">
          <cell r="B215">
            <v>101144001</v>
          </cell>
          <cell r="C215" t="str">
            <v>赣州市市直单位</v>
          </cell>
          <cell r="D215" t="str">
            <v>赣州市民政局</v>
          </cell>
          <cell r="E215" t="str">
            <v>赣州市救助管理站</v>
          </cell>
          <cell r="F215" t="str">
            <v>文秘岗</v>
          </cell>
        </row>
        <row r="216">
          <cell r="B216">
            <v>101145001</v>
          </cell>
          <cell r="C216" t="str">
            <v>赣州市市直单位</v>
          </cell>
          <cell r="D216" t="str">
            <v>赣州市民政局</v>
          </cell>
          <cell r="E216" t="str">
            <v>赣州市殡葬管理所</v>
          </cell>
          <cell r="F216" t="str">
            <v>文秘岗</v>
          </cell>
        </row>
        <row r="217">
          <cell r="B217">
            <v>101145002</v>
          </cell>
          <cell r="C217" t="str">
            <v>赣州市市直单位</v>
          </cell>
          <cell r="D217" t="str">
            <v>赣州市民政局</v>
          </cell>
          <cell r="E217" t="str">
            <v>赣州市殡葬管理所</v>
          </cell>
          <cell r="F217" t="str">
            <v>财务岗</v>
          </cell>
        </row>
        <row r="218">
          <cell r="B218">
            <v>101146001</v>
          </cell>
          <cell r="C218" t="str">
            <v>赣州市市直单位</v>
          </cell>
          <cell r="D218" t="str">
            <v>中共赣州市委党校</v>
          </cell>
          <cell r="E218" t="str">
            <v>中共赣州市委党校</v>
          </cell>
          <cell r="F218" t="str">
            <v>教师岗1</v>
          </cell>
        </row>
        <row r="219">
          <cell r="B219">
            <v>101146002</v>
          </cell>
          <cell r="C219" t="str">
            <v>赣州市市直单位</v>
          </cell>
          <cell r="D219" t="str">
            <v>中共赣州市委党校</v>
          </cell>
          <cell r="E219" t="str">
            <v>中共赣州市委党校</v>
          </cell>
          <cell r="F219" t="str">
            <v>教师岗2</v>
          </cell>
        </row>
        <row r="220">
          <cell r="B220">
            <v>101146003</v>
          </cell>
          <cell r="C220" t="str">
            <v>赣州市市直单位</v>
          </cell>
          <cell r="D220" t="str">
            <v>中共赣州市委党校</v>
          </cell>
          <cell r="E220" t="str">
            <v>中共赣州市委党校</v>
          </cell>
          <cell r="F220" t="str">
            <v>教师岗3</v>
          </cell>
        </row>
        <row r="221">
          <cell r="B221">
            <v>101146004</v>
          </cell>
          <cell r="C221" t="str">
            <v>赣州市市直单位</v>
          </cell>
          <cell r="D221" t="str">
            <v>中共赣州市委党校</v>
          </cell>
          <cell r="E221" t="str">
            <v>中共赣州市委党校</v>
          </cell>
          <cell r="F221" t="str">
            <v>教师岗4</v>
          </cell>
        </row>
        <row r="222">
          <cell r="B222">
            <v>101146005</v>
          </cell>
          <cell r="C222" t="str">
            <v>赣州市市直单位</v>
          </cell>
          <cell r="D222" t="str">
            <v>中共赣州市委党校</v>
          </cell>
          <cell r="E222" t="str">
            <v>中共赣州市委党校</v>
          </cell>
          <cell r="F222" t="str">
            <v>教师岗5</v>
          </cell>
        </row>
        <row r="223">
          <cell r="B223">
            <v>101146006</v>
          </cell>
          <cell r="C223" t="str">
            <v>赣州市市直单位</v>
          </cell>
          <cell r="D223" t="str">
            <v>中共赣州市委党校</v>
          </cell>
          <cell r="E223" t="str">
            <v>中共赣州市委党校</v>
          </cell>
          <cell r="F223" t="str">
            <v>教师岗6</v>
          </cell>
        </row>
        <row r="224">
          <cell r="B224">
            <v>101147001</v>
          </cell>
          <cell r="C224" t="str">
            <v>赣州市市直单位</v>
          </cell>
          <cell r="D224" t="str">
            <v>中国国际贸易促进委员会江西省赣州市委员会</v>
          </cell>
          <cell r="E224" t="str">
            <v>赣州市展览展会商事法律服务中心</v>
          </cell>
          <cell r="F224" t="str">
            <v>商事法律服务岗</v>
          </cell>
        </row>
        <row r="225">
          <cell r="B225">
            <v>101148001</v>
          </cell>
          <cell r="C225" t="str">
            <v>赣州市市直单位</v>
          </cell>
          <cell r="D225" t="str">
            <v>赣州市司法局</v>
          </cell>
          <cell r="E225" t="str">
            <v>赣州市行政复议中心</v>
          </cell>
          <cell r="F225" t="str">
            <v>行政复议岗</v>
          </cell>
        </row>
        <row r="226">
          <cell r="B226">
            <v>101149001</v>
          </cell>
          <cell r="C226" t="str">
            <v>赣州市市直单位</v>
          </cell>
          <cell r="D226" t="str">
            <v>政协赣州市委员会办公室</v>
          </cell>
          <cell r="E226" t="str">
            <v>赣州市政协委员联络中心</v>
          </cell>
          <cell r="F226" t="str">
            <v>办公室文秘岗1</v>
          </cell>
        </row>
        <row r="227">
          <cell r="B227">
            <v>101149002</v>
          </cell>
          <cell r="C227" t="str">
            <v>赣州市市直单位</v>
          </cell>
          <cell r="D227" t="str">
            <v>政协赣州市委员会办公室</v>
          </cell>
          <cell r="E227" t="str">
            <v>赣州市政协委员联络中心</v>
          </cell>
          <cell r="F227" t="str">
            <v>办公室文秘岗2</v>
          </cell>
        </row>
        <row r="228">
          <cell r="B228">
            <v>101150001</v>
          </cell>
          <cell r="C228" t="str">
            <v>赣州市市直单位</v>
          </cell>
          <cell r="D228" t="str">
            <v>赣州市交通运输局</v>
          </cell>
          <cell r="E228" t="str">
            <v>赣州市农村公路管理所</v>
          </cell>
          <cell r="F228" t="str">
            <v>工程管理岗</v>
          </cell>
        </row>
        <row r="229">
          <cell r="B229">
            <v>101151001</v>
          </cell>
          <cell r="C229" t="str">
            <v>赣州市市直单位</v>
          </cell>
          <cell r="D229" t="str">
            <v>赣州市交通运输局</v>
          </cell>
          <cell r="E229" t="str">
            <v>赣州市综合交通运行指挥中心</v>
          </cell>
          <cell r="F229" t="str">
            <v>网络技术岗</v>
          </cell>
        </row>
        <row r="230">
          <cell r="B230">
            <v>101152001</v>
          </cell>
          <cell r="C230" t="str">
            <v>赣州市市直单位</v>
          </cell>
          <cell r="D230" t="str">
            <v>赣州市交通运输局</v>
          </cell>
          <cell r="E230" t="str">
            <v>赣州市城市公共交通发展服务中心 </v>
          </cell>
          <cell r="F230" t="str">
            <v>业务岗</v>
          </cell>
        </row>
        <row r="231">
          <cell r="B231">
            <v>101153001</v>
          </cell>
          <cell r="C231" t="str">
            <v>赣州市市直单位</v>
          </cell>
          <cell r="D231" t="str">
            <v>赣州市科学技术协会</v>
          </cell>
          <cell r="E231" t="str">
            <v>赣州市科技服务中心</v>
          </cell>
          <cell r="F231" t="str">
            <v>财务岗</v>
          </cell>
        </row>
        <row r="232">
          <cell r="B232">
            <v>101154001</v>
          </cell>
          <cell r="C232" t="str">
            <v>赣州市市直单位</v>
          </cell>
          <cell r="D232" t="str">
            <v>赣州市工业和信息化局</v>
          </cell>
          <cell r="E232" t="str">
            <v>赣州市新能源汽车产业发展中心</v>
          </cell>
          <cell r="F232" t="str">
            <v>行政人员</v>
          </cell>
        </row>
        <row r="233">
          <cell r="B233">
            <v>101155001</v>
          </cell>
          <cell r="C233" t="str">
            <v>赣州市市直单位</v>
          </cell>
          <cell r="D233" t="str">
            <v>赣州市教育局</v>
          </cell>
          <cell r="E233" t="str">
            <v>赣州市学生服务中心</v>
          </cell>
          <cell r="F233" t="str">
            <v>文秘岗1</v>
          </cell>
        </row>
        <row r="234">
          <cell r="B234">
            <v>101155002</v>
          </cell>
          <cell r="C234" t="str">
            <v>赣州市市直单位</v>
          </cell>
          <cell r="D234" t="str">
            <v>赣州市教育局</v>
          </cell>
          <cell r="E234" t="str">
            <v>赣州市学生服务中心</v>
          </cell>
          <cell r="F234" t="str">
            <v>文秘岗2</v>
          </cell>
        </row>
        <row r="235">
          <cell r="B235">
            <v>101156001</v>
          </cell>
          <cell r="C235" t="str">
            <v>赣州市市直单位</v>
          </cell>
          <cell r="D235" t="str">
            <v>赣州市教育局</v>
          </cell>
          <cell r="E235" t="str">
            <v>赣州市第一中学</v>
          </cell>
          <cell r="F235" t="str">
            <v>会计岗</v>
          </cell>
        </row>
        <row r="236">
          <cell r="B236">
            <v>101157001</v>
          </cell>
          <cell r="C236" t="str">
            <v>赣州市市直单位</v>
          </cell>
          <cell r="D236" t="str">
            <v>赣州市教育局</v>
          </cell>
          <cell r="E236" t="str">
            <v>赣州市第三中学</v>
          </cell>
          <cell r="F236" t="str">
            <v>会计岗</v>
          </cell>
        </row>
        <row r="237">
          <cell r="B237">
            <v>101158001</v>
          </cell>
          <cell r="C237" t="str">
            <v>赣州市市直单位</v>
          </cell>
          <cell r="D237" t="str">
            <v>赣州市教育局</v>
          </cell>
          <cell r="E237" t="str">
            <v>赣州市中小学示范性综合实践活动管理中心</v>
          </cell>
          <cell r="F237" t="str">
            <v>国防教育体验馆工作人员岗</v>
          </cell>
        </row>
        <row r="238">
          <cell r="B238">
            <v>101159001</v>
          </cell>
          <cell r="C238" t="str">
            <v>赣州市市直单位</v>
          </cell>
          <cell r="D238" t="str">
            <v>中共赣州市委组织部</v>
          </cell>
          <cell r="E238" t="str">
            <v>赣州市人才服务中心</v>
          </cell>
          <cell r="F238" t="str">
            <v>办公室文秘岗</v>
          </cell>
        </row>
        <row r="239">
          <cell r="B239">
            <v>101160001</v>
          </cell>
          <cell r="C239" t="str">
            <v>赣州市市直单位</v>
          </cell>
          <cell r="D239" t="str">
            <v>中共赣州市委统一战线工作部</v>
          </cell>
          <cell r="E239" t="str">
            <v>赣州市民族宗教服务中心</v>
          </cell>
          <cell r="F239" t="str">
            <v>专业技术人员（专业技术岗）</v>
          </cell>
        </row>
        <row r="240">
          <cell r="B240">
            <v>101160002</v>
          </cell>
          <cell r="C240" t="str">
            <v>赣州市市直单位</v>
          </cell>
          <cell r="D240" t="str">
            <v>中共赣州市委统一战线工作部</v>
          </cell>
          <cell r="E240" t="str">
            <v>赣州市民族宗教服务中心</v>
          </cell>
          <cell r="F240" t="str">
            <v>职员（管理岗）</v>
          </cell>
        </row>
        <row r="241">
          <cell r="B241">
            <v>101161001</v>
          </cell>
          <cell r="C241" t="str">
            <v>赣州市市直单位</v>
          </cell>
          <cell r="D241" t="str">
            <v>中共赣州市委统一战线工作部</v>
          </cell>
          <cell r="E241" t="str">
            <v>赣州市党外代表人士联络服务中心</v>
          </cell>
          <cell r="F241" t="str">
            <v>专业技术人员（专业技术岗）</v>
          </cell>
        </row>
        <row r="242">
          <cell r="B242">
            <v>101161002</v>
          </cell>
          <cell r="C242" t="str">
            <v>赣州市市直单位</v>
          </cell>
          <cell r="D242" t="str">
            <v>中共赣州市委统一战线工作部</v>
          </cell>
          <cell r="E242" t="str">
            <v>赣州市党外代表人士联络服务中心</v>
          </cell>
          <cell r="F242" t="str">
            <v>职员（管理岗）1</v>
          </cell>
        </row>
        <row r="243">
          <cell r="B243">
            <v>101161003</v>
          </cell>
          <cell r="C243" t="str">
            <v>赣州市市直单位</v>
          </cell>
          <cell r="D243" t="str">
            <v>中共赣州市委统一战线工作部</v>
          </cell>
          <cell r="E243" t="str">
            <v>赣州市党外代表人士联络服务中心</v>
          </cell>
          <cell r="F243" t="str">
            <v>职员（管理岗）2</v>
          </cell>
        </row>
        <row r="244">
          <cell r="B244">
            <v>101162001</v>
          </cell>
          <cell r="C244" t="str">
            <v>赣州市市直单位</v>
          </cell>
          <cell r="D244" t="str">
            <v>赣州市邮政管理局</v>
          </cell>
          <cell r="E244" t="str">
            <v>赣州市邮政业安全中心</v>
          </cell>
          <cell r="F244" t="str">
            <v>综合科
综合文秘岗</v>
          </cell>
        </row>
        <row r="245">
          <cell r="B245">
            <v>101162002</v>
          </cell>
          <cell r="C245" t="str">
            <v>赣州市市直单位</v>
          </cell>
          <cell r="D245" t="str">
            <v>赣州市邮政管理局</v>
          </cell>
          <cell r="E245" t="str">
            <v>赣州市邮政业安全中心</v>
          </cell>
          <cell r="F245" t="str">
            <v>安全技术科
网络维护岗</v>
          </cell>
        </row>
        <row r="246">
          <cell r="B246">
            <v>101163001</v>
          </cell>
          <cell r="C246" t="str">
            <v>赣州市市直单位</v>
          </cell>
          <cell r="D246" t="str">
            <v>赣州市商务局</v>
          </cell>
          <cell r="E246" t="str">
            <v>赣州市跨境电子商务综合试验区管理中心</v>
          </cell>
          <cell r="F246" t="str">
            <v>业务岗1</v>
          </cell>
        </row>
        <row r="247">
          <cell r="B247">
            <v>101163002</v>
          </cell>
          <cell r="C247" t="str">
            <v>赣州市市直单位</v>
          </cell>
          <cell r="D247" t="str">
            <v>赣州市商务局</v>
          </cell>
          <cell r="E247" t="str">
            <v>赣州市跨境电子商务综合试验区管理中心</v>
          </cell>
          <cell r="F247" t="str">
            <v>业务岗2</v>
          </cell>
        </row>
        <row r="248">
          <cell r="B248">
            <v>101164001</v>
          </cell>
          <cell r="C248" t="str">
            <v>赣州市市直单位</v>
          </cell>
          <cell r="D248" t="str">
            <v>赣州市国有资产监督管理委员会</v>
          </cell>
          <cell r="E248" t="str">
            <v>赣州市国有企业改革发展服务中心</v>
          </cell>
          <cell r="F248" t="str">
            <v>财务审计专技岗</v>
          </cell>
        </row>
        <row r="249">
          <cell r="B249">
            <v>101164002</v>
          </cell>
          <cell r="C249" t="str">
            <v>赣州市市直单位</v>
          </cell>
          <cell r="D249" t="str">
            <v>赣州市国有资产监督管理委员会</v>
          </cell>
          <cell r="E249" t="str">
            <v>赣州市国有企业改革发展服务中心</v>
          </cell>
          <cell r="F249" t="str">
            <v>人事管理专技岗</v>
          </cell>
        </row>
        <row r="250">
          <cell r="B250">
            <v>101165001</v>
          </cell>
          <cell r="C250" t="str">
            <v>赣州市市直单位</v>
          </cell>
          <cell r="D250" t="str">
            <v>赣州市生态环境局</v>
          </cell>
          <cell r="E250" t="str">
            <v>赣州市生态环境技术服务中心</v>
          </cell>
          <cell r="F250" t="str">
            <v>综合管理岗</v>
          </cell>
        </row>
        <row r="251">
          <cell r="B251">
            <v>101165002</v>
          </cell>
          <cell r="C251" t="str">
            <v>赣州市市直单位</v>
          </cell>
          <cell r="D251" t="str">
            <v>赣州市生态环境局</v>
          </cell>
          <cell r="E251" t="str">
            <v>赣州市生态环境技术 服务中心</v>
          </cell>
          <cell r="F251" t="str">
            <v>评估服务岗</v>
          </cell>
        </row>
        <row r="252">
          <cell r="B252">
            <v>101165003</v>
          </cell>
          <cell r="C252" t="str">
            <v>赣州市市直单位</v>
          </cell>
          <cell r="D252" t="str">
            <v>赣州市生态环境局</v>
          </cell>
          <cell r="E252" t="str">
            <v>赣州市生态环境技术 服务中心</v>
          </cell>
          <cell r="F252" t="str">
            <v>土壤与固废分析岗1</v>
          </cell>
        </row>
        <row r="253">
          <cell r="B253">
            <v>101165004</v>
          </cell>
          <cell r="C253" t="str">
            <v>赣州市市直单位</v>
          </cell>
          <cell r="D253" t="str">
            <v>赣州市生态环境局</v>
          </cell>
          <cell r="E253" t="str">
            <v>赣州市生态环境技术 服务中心</v>
          </cell>
          <cell r="F253" t="str">
            <v>土壤与固废分析岗2</v>
          </cell>
        </row>
        <row r="254">
          <cell r="B254">
            <v>101165005</v>
          </cell>
          <cell r="C254" t="str">
            <v>赣州市市直单位</v>
          </cell>
          <cell r="D254" t="str">
            <v>赣州市生态环境局</v>
          </cell>
          <cell r="E254" t="str">
            <v>赣州市生态环境技术 服务中心</v>
          </cell>
          <cell r="F254" t="str">
            <v>计算机网络维护岗</v>
          </cell>
        </row>
        <row r="255">
          <cell r="B255">
            <v>101165006</v>
          </cell>
          <cell r="C255" t="str">
            <v>赣州市市直单位</v>
          </cell>
          <cell r="D255" t="str">
            <v>赣州市生态环境局</v>
          </cell>
          <cell r="E255" t="str">
            <v>赣州市生态环境技术 服务中心</v>
          </cell>
          <cell r="F255" t="str">
            <v>环境科学研究岗</v>
          </cell>
        </row>
        <row r="256">
          <cell r="B256">
            <v>101165007</v>
          </cell>
          <cell r="C256" t="str">
            <v>赣州市市直单位</v>
          </cell>
          <cell r="D256" t="str">
            <v>赣州市生态环境局</v>
          </cell>
          <cell r="E256" t="str">
            <v>赣州市生态环境技术 服务中心</v>
          </cell>
          <cell r="F256" t="str">
            <v>核与辐射环境管理岗</v>
          </cell>
        </row>
        <row r="257">
          <cell r="B257">
            <v>101166001</v>
          </cell>
          <cell r="C257" t="str">
            <v>赣州市市直单位</v>
          </cell>
          <cell r="D257" t="str">
            <v>赣州市生态环境局</v>
          </cell>
          <cell r="E257" t="str">
            <v>赣州市生态环境技术服务中心赣县技术服务站</v>
          </cell>
          <cell r="F257" t="str">
            <v>办公室文秘岗</v>
          </cell>
        </row>
        <row r="258">
          <cell r="B258">
            <v>101167001</v>
          </cell>
          <cell r="C258" t="str">
            <v>赣州市市直单位</v>
          </cell>
          <cell r="D258" t="str">
            <v>赣州市生态环境局</v>
          </cell>
          <cell r="E258" t="str">
            <v>赣州市生态环境技术服务中心上犹技术服务站</v>
          </cell>
          <cell r="F258" t="str">
            <v>环境监测与分析岗</v>
          </cell>
        </row>
        <row r="259">
          <cell r="B259">
            <v>101168001</v>
          </cell>
          <cell r="C259" t="str">
            <v>赣州市市直单位</v>
          </cell>
          <cell r="D259" t="str">
            <v>赣州市生态环境局</v>
          </cell>
          <cell r="E259" t="str">
            <v>赣州市生态环境技术服务中心信丰技术服务站</v>
          </cell>
          <cell r="F259" t="str">
            <v>环境监测岗</v>
          </cell>
        </row>
        <row r="260">
          <cell r="B260">
            <v>101169001</v>
          </cell>
          <cell r="C260" t="str">
            <v>赣州市市直单位</v>
          </cell>
          <cell r="D260" t="str">
            <v>赣州市生态环境局</v>
          </cell>
          <cell r="E260" t="str">
            <v>赣州市生态环境技术服务中心龙南技术服务站</v>
          </cell>
          <cell r="F260" t="str">
            <v>环境监测岗</v>
          </cell>
        </row>
        <row r="261">
          <cell r="B261">
            <v>101170001</v>
          </cell>
          <cell r="C261" t="str">
            <v>赣州市市直单位</v>
          </cell>
          <cell r="D261" t="str">
            <v>赣州市生态环境局</v>
          </cell>
          <cell r="E261" t="str">
            <v>赣州市生态环境技术服务中心定南技术服务站</v>
          </cell>
          <cell r="F261" t="str">
            <v>综合管理岗</v>
          </cell>
        </row>
        <row r="262">
          <cell r="B262">
            <v>101171001</v>
          </cell>
          <cell r="C262" t="str">
            <v>赣州市市直单位</v>
          </cell>
          <cell r="D262" t="str">
            <v>赣州市生态环境局</v>
          </cell>
          <cell r="E262" t="str">
            <v>赣州市生态环境技术服务中心安远技术服务站</v>
          </cell>
          <cell r="F262" t="str">
            <v>办公室文秘岗</v>
          </cell>
        </row>
        <row r="263">
          <cell r="B263">
            <v>101171002</v>
          </cell>
          <cell r="C263" t="str">
            <v>赣州市市直单位</v>
          </cell>
          <cell r="D263" t="str">
            <v>赣州市生态环境局</v>
          </cell>
          <cell r="E263" t="str">
            <v>赣州市生态环境技术服务中心安远技术服务站</v>
          </cell>
          <cell r="F263" t="str">
            <v>环境监测与分析岗</v>
          </cell>
        </row>
        <row r="264">
          <cell r="B264">
            <v>101172001</v>
          </cell>
          <cell r="C264" t="str">
            <v>赣州市市直单位</v>
          </cell>
          <cell r="D264" t="str">
            <v>赣州市生态环境局</v>
          </cell>
          <cell r="E264" t="str">
            <v>赣州市生态环境技术服务中心寻乌技术服务站</v>
          </cell>
          <cell r="F264" t="str">
            <v>环境监测岗</v>
          </cell>
        </row>
        <row r="265">
          <cell r="B265">
            <v>101173001</v>
          </cell>
          <cell r="C265" t="str">
            <v>赣州市市直单位</v>
          </cell>
          <cell r="D265" t="str">
            <v>赣州市生态环境局</v>
          </cell>
          <cell r="E265" t="str">
            <v>赣州市生态环境技术服务中心于都技术服务站</v>
          </cell>
          <cell r="F265" t="str">
            <v>环境工程岗</v>
          </cell>
        </row>
        <row r="266">
          <cell r="B266">
            <v>101174001</v>
          </cell>
          <cell r="C266" t="str">
            <v>赣州市市直单位</v>
          </cell>
          <cell r="D266" t="str">
            <v>赣州市生态环境局</v>
          </cell>
          <cell r="E266" t="str">
            <v>赣州市生态环境技术服务中心会昌技术服务站</v>
          </cell>
          <cell r="F266" t="str">
            <v>环境监测与分析岗</v>
          </cell>
        </row>
        <row r="267">
          <cell r="B267">
            <v>101175001</v>
          </cell>
          <cell r="C267" t="str">
            <v>赣州市市直单位</v>
          </cell>
          <cell r="D267" t="str">
            <v>赣州市生态环境局</v>
          </cell>
          <cell r="E267" t="str">
            <v>赣州市生态环境技术服务中心石城技术服务站</v>
          </cell>
          <cell r="F267" t="str">
            <v>环境监测岗</v>
          </cell>
        </row>
        <row r="268">
          <cell r="B268">
            <v>101176001</v>
          </cell>
          <cell r="C268" t="str">
            <v>赣州市市直单位</v>
          </cell>
          <cell r="D268" t="str">
            <v>赣州市生态环境局</v>
          </cell>
          <cell r="E268" t="str">
            <v>赣州市生态环境技术服务中心瑞金技术服务站</v>
          </cell>
          <cell r="F268" t="str">
            <v>环境监测岗</v>
          </cell>
        </row>
        <row r="269">
          <cell r="B269">
            <v>101177001</v>
          </cell>
          <cell r="C269" t="str">
            <v>赣州市市直单位</v>
          </cell>
          <cell r="D269" t="str">
            <v>瑞金干部学院</v>
          </cell>
          <cell r="E269" t="str">
            <v>瑞金干部学院</v>
          </cell>
          <cell r="F269" t="str">
            <v>教师岗1</v>
          </cell>
        </row>
        <row r="270">
          <cell r="B270">
            <v>101177002</v>
          </cell>
          <cell r="C270" t="str">
            <v>赣州市市直单位</v>
          </cell>
          <cell r="D270" t="str">
            <v>瑞金干部学院</v>
          </cell>
          <cell r="E270" t="str">
            <v>瑞金干部学院</v>
          </cell>
          <cell r="F270" t="str">
            <v>教师岗2</v>
          </cell>
        </row>
        <row r="271">
          <cell r="B271">
            <v>101177003</v>
          </cell>
          <cell r="C271" t="str">
            <v>赣州市市直单位</v>
          </cell>
          <cell r="D271" t="str">
            <v>瑞金干部学院</v>
          </cell>
          <cell r="E271" t="str">
            <v>瑞金干部学院</v>
          </cell>
          <cell r="F271" t="str">
            <v>计算机网络维护岗</v>
          </cell>
        </row>
        <row r="272">
          <cell r="B272">
            <v>101178001</v>
          </cell>
          <cell r="C272" t="str">
            <v>赣州市市直单位</v>
          </cell>
          <cell r="D272" t="str">
            <v>江西省赣州市气象局</v>
          </cell>
          <cell r="E272" t="str">
            <v>赣州市人工影响天气中心（赣州市突发事件预警信息发布中心）</v>
          </cell>
          <cell r="F272" t="str">
            <v>预警信息发布岗</v>
          </cell>
        </row>
        <row r="273">
          <cell r="B273">
            <v>101179001</v>
          </cell>
          <cell r="C273" t="str">
            <v>赣州市市直单位</v>
          </cell>
          <cell r="D273" t="str">
            <v>赣州市应急管理局</v>
          </cell>
          <cell r="E273" t="str">
            <v>赣州市防灾减灾中心</v>
          </cell>
          <cell r="F273" t="str">
            <v>防汛抗旱岗</v>
          </cell>
        </row>
        <row r="274">
          <cell r="B274">
            <v>101179002</v>
          </cell>
          <cell r="C274" t="str">
            <v>赣州市市直单位</v>
          </cell>
          <cell r="D274" t="str">
            <v>赣州市应急管理局</v>
          </cell>
          <cell r="E274" t="str">
            <v>赣州市防灾减灾中心</v>
          </cell>
          <cell r="F274" t="str">
            <v>森林防灭火岗</v>
          </cell>
        </row>
        <row r="275">
          <cell r="B275">
            <v>101179003</v>
          </cell>
          <cell r="C275" t="str">
            <v>赣州市市直单位</v>
          </cell>
          <cell r="D275" t="str">
            <v>赣州市应急管理局</v>
          </cell>
          <cell r="E275" t="str">
            <v>赣州市防灾减灾中心</v>
          </cell>
          <cell r="F275" t="str">
            <v>科技信息及网络维护岗</v>
          </cell>
        </row>
        <row r="276">
          <cell r="B276">
            <v>101180001</v>
          </cell>
          <cell r="C276" t="str">
            <v>赣州市市直单位</v>
          </cell>
          <cell r="D276" t="str">
            <v>赣州市应急管理局</v>
          </cell>
          <cell r="E276" t="str">
            <v>赣州市应急事务保障中心</v>
          </cell>
          <cell r="F276" t="str">
            <v>文秘岗</v>
          </cell>
        </row>
        <row r="277">
          <cell r="B277">
            <v>101180002</v>
          </cell>
          <cell r="C277" t="str">
            <v>赣州市市直单位</v>
          </cell>
          <cell r="D277" t="str">
            <v>赣州市应急管理局</v>
          </cell>
          <cell r="E277" t="str">
            <v>赣州市应急事务保障中心</v>
          </cell>
          <cell r="F277" t="str">
            <v>安全生产技术服务岗1</v>
          </cell>
        </row>
        <row r="278">
          <cell r="B278">
            <v>101180003</v>
          </cell>
          <cell r="C278" t="str">
            <v>赣州市市直单位</v>
          </cell>
          <cell r="D278" t="str">
            <v>赣州市应急管理局</v>
          </cell>
          <cell r="E278" t="str">
            <v>赣州市应急事务保障中心</v>
          </cell>
          <cell r="F278" t="str">
            <v>安全生产技术服务岗2</v>
          </cell>
        </row>
        <row r="279">
          <cell r="B279">
            <v>101180004</v>
          </cell>
          <cell r="C279" t="str">
            <v>赣州市市直单位</v>
          </cell>
          <cell r="D279" t="str">
            <v>赣州市应急管理局</v>
          </cell>
          <cell r="E279" t="str">
            <v>赣州市应急事务保障中心</v>
          </cell>
          <cell r="F279" t="str">
            <v>应急事务岗</v>
          </cell>
        </row>
        <row r="280">
          <cell r="B280">
            <v>101180005</v>
          </cell>
          <cell r="C280" t="str">
            <v>赣州市市直单位</v>
          </cell>
          <cell r="D280" t="str">
            <v>赣州市应急管理局</v>
          </cell>
          <cell r="E280" t="str">
            <v>赣州市应急事务保障中心</v>
          </cell>
          <cell r="F280" t="str">
            <v>财务岗</v>
          </cell>
        </row>
        <row r="281">
          <cell r="B281">
            <v>101181001</v>
          </cell>
          <cell r="C281" t="str">
            <v>赣州市市直单位</v>
          </cell>
          <cell r="D281" t="str">
            <v>赣州市人民防空办公室</v>
          </cell>
          <cell r="E281" t="str">
            <v>赣州市人防工程建设服务中心</v>
          </cell>
          <cell r="F281" t="str">
            <v>文秘岗</v>
          </cell>
        </row>
        <row r="282">
          <cell r="B282">
            <v>101182001</v>
          </cell>
          <cell r="C282" t="str">
            <v>赣州市市直单位</v>
          </cell>
          <cell r="D282" t="str">
            <v>赣州市体育局</v>
          </cell>
          <cell r="E282" t="str">
            <v>赣州市少年儿童体育学校</v>
          </cell>
          <cell r="F282" t="str">
            <v>田径（短跳）教练</v>
          </cell>
        </row>
        <row r="283">
          <cell r="B283">
            <v>101182002</v>
          </cell>
          <cell r="C283" t="str">
            <v>赣州市市直单位</v>
          </cell>
          <cell r="D283" t="str">
            <v>赣州市体育局</v>
          </cell>
          <cell r="E283" t="str">
            <v>赣州市少年儿童体育学校</v>
          </cell>
          <cell r="F283" t="str">
            <v>田径（标枪）教练</v>
          </cell>
        </row>
        <row r="284">
          <cell r="B284">
            <v>101183001</v>
          </cell>
          <cell r="C284" t="str">
            <v>赣州市市直单位</v>
          </cell>
          <cell r="D284" t="str">
            <v>赣州市体育局</v>
          </cell>
          <cell r="E284" t="str">
            <v>赣州市全民健身服务中心</v>
          </cell>
          <cell r="F284" t="str">
            <v>会计</v>
          </cell>
        </row>
        <row r="285">
          <cell r="B285">
            <v>101184001</v>
          </cell>
          <cell r="C285" t="str">
            <v>赣州市市直单位</v>
          </cell>
          <cell r="D285" t="str">
            <v>赣州市国家保密局</v>
          </cell>
          <cell r="E285" t="str">
            <v>赣州市保密技术服务中心</v>
          </cell>
          <cell r="F285" t="str">
            <v>办公室文秘岗</v>
          </cell>
        </row>
        <row r="286">
          <cell r="B286">
            <v>101184002</v>
          </cell>
          <cell r="C286" t="str">
            <v>赣州市市直单位</v>
          </cell>
          <cell r="D286" t="str">
            <v>赣州市国家保密局</v>
          </cell>
          <cell r="E286" t="str">
            <v>赣州市保密技术服务中心</v>
          </cell>
          <cell r="F286" t="str">
            <v>计算机网络维护岗1</v>
          </cell>
        </row>
        <row r="287">
          <cell r="B287">
            <v>101184003</v>
          </cell>
          <cell r="C287" t="str">
            <v>赣州市市直单位</v>
          </cell>
          <cell r="D287" t="str">
            <v>赣州市国家保密局</v>
          </cell>
          <cell r="E287" t="str">
            <v>赣州市保密技术服务中心</v>
          </cell>
          <cell r="F287" t="str">
            <v>计算机网络维护岗2</v>
          </cell>
        </row>
        <row r="288">
          <cell r="B288">
            <v>101185001</v>
          </cell>
          <cell r="C288" t="str">
            <v>赣州市市直单位</v>
          </cell>
          <cell r="D288" t="str">
            <v>赣州市人民政府办公室</v>
          </cell>
          <cell r="E288" t="str">
            <v>赣州市政府公报室</v>
          </cell>
          <cell r="F288" t="str">
            <v>办公室文秘岗</v>
          </cell>
        </row>
        <row r="289">
          <cell r="B289">
            <v>101186001</v>
          </cell>
          <cell r="C289" t="str">
            <v>赣州市市直单位</v>
          </cell>
          <cell r="D289" t="str">
            <v>赣州市公路发展中心</v>
          </cell>
          <cell r="E289" t="str">
            <v>赣州市公路建设服务中心</v>
          </cell>
          <cell r="F289" t="str">
            <v>财务岗</v>
          </cell>
        </row>
        <row r="290">
          <cell r="B290">
            <v>101186002</v>
          </cell>
          <cell r="C290" t="str">
            <v>赣州市市直单位</v>
          </cell>
          <cell r="D290" t="str">
            <v>赣州市公路发展中心</v>
          </cell>
          <cell r="E290" t="str">
            <v>赣州市公路建设服务中心</v>
          </cell>
          <cell r="F290" t="str">
            <v>计算机网络维护岗</v>
          </cell>
        </row>
        <row r="291">
          <cell r="B291">
            <v>101186003</v>
          </cell>
          <cell r="C291" t="str">
            <v>赣州市市直单位</v>
          </cell>
          <cell r="D291" t="str">
            <v>赣州市公路发展中心</v>
          </cell>
          <cell r="E291" t="str">
            <v>赣州市公路建设服务中心</v>
          </cell>
          <cell r="F291" t="str">
            <v>工程管理岗</v>
          </cell>
        </row>
        <row r="292">
          <cell r="B292">
            <v>101187001</v>
          </cell>
          <cell r="C292" t="str">
            <v>赣州市市直单位</v>
          </cell>
          <cell r="D292" t="str">
            <v>赣州市公路发展中心</v>
          </cell>
          <cell r="E292" t="str">
            <v>赣州市公路发展中心直属分中心</v>
          </cell>
          <cell r="F292" t="str">
            <v>工程管理岗1</v>
          </cell>
        </row>
        <row r="293">
          <cell r="B293">
            <v>101187002</v>
          </cell>
          <cell r="C293" t="str">
            <v>赣州市市直单位</v>
          </cell>
          <cell r="D293" t="str">
            <v>赣州市公路发展中心</v>
          </cell>
          <cell r="E293" t="str">
            <v>赣州市公路发展中心直属分中心</v>
          </cell>
          <cell r="F293" t="str">
            <v>工程管理岗2</v>
          </cell>
        </row>
        <row r="294">
          <cell r="B294">
            <v>101187003</v>
          </cell>
          <cell r="C294" t="str">
            <v>赣州市市直单位</v>
          </cell>
          <cell r="D294" t="str">
            <v>赣州市公路发展中心</v>
          </cell>
          <cell r="E294" t="str">
            <v>赣州市公路发展中心直属分中心</v>
          </cell>
          <cell r="F294" t="str">
            <v>文秘岗</v>
          </cell>
        </row>
        <row r="295">
          <cell r="B295">
            <v>101187004</v>
          </cell>
          <cell r="C295" t="str">
            <v>赣州市市直单位</v>
          </cell>
          <cell r="D295" t="str">
            <v>赣州市公路发展中心</v>
          </cell>
          <cell r="E295" t="str">
            <v>赣州市公路发展中心直属分中心</v>
          </cell>
          <cell r="F295" t="str">
            <v>计算机网络维护岗</v>
          </cell>
        </row>
        <row r="296">
          <cell r="B296">
            <v>101187005</v>
          </cell>
          <cell r="C296" t="str">
            <v>赣州市市直单位</v>
          </cell>
          <cell r="D296" t="str">
            <v>赣州市公路发展中心</v>
          </cell>
          <cell r="E296" t="str">
            <v>赣州市公路发展中心直属分中心</v>
          </cell>
          <cell r="F296" t="str">
            <v>财务岗</v>
          </cell>
        </row>
        <row r="297">
          <cell r="B297">
            <v>101188001</v>
          </cell>
          <cell r="C297" t="str">
            <v>赣州市市直单位</v>
          </cell>
          <cell r="D297" t="str">
            <v>赣州市公路发展中心</v>
          </cell>
          <cell r="E297" t="str">
            <v>赣州市公路发展中心南康分中心</v>
          </cell>
          <cell r="F297" t="str">
            <v>财务岗</v>
          </cell>
        </row>
        <row r="298">
          <cell r="B298">
            <v>101188002</v>
          </cell>
          <cell r="C298" t="str">
            <v>赣州市市直单位</v>
          </cell>
          <cell r="D298" t="str">
            <v>赣州市公路发展中心</v>
          </cell>
          <cell r="E298" t="str">
            <v>赣州市公路发展中心南康分中心</v>
          </cell>
          <cell r="F298" t="str">
            <v>工程管理岗1</v>
          </cell>
        </row>
        <row r="299">
          <cell r="B299">
            <v>101188003</v>
          </cell>
          <cell r="C299" t="str">
            <v>赣州市市直单位</v>
          </cell>
          <cell r="D299" t="str">
            <v>赣州市公路发展中心</v>
          </cell>
          <cell r="E299" t="str">
            <v>赣州市公路发展中心南康分中心</v>
          </cell>
          <cell r="F299" t="str">
            <v>工程管理岗2</v>
          </cell>
        </row>
        <row r="300">
          <cell r="B300">
            <v>101189001</v>
          </cell>
          <cell r="C300" t="str">
            <v>赣州市市直单位</v>
          </cell>
          <cell r="D300" t="str">
            <v>赣州市公路发展中心</v>
          </cell>
          <cell r="E300" t="str">
            <v>赣州市公路发展中心赣县分中心</v>
          </cell>
          <cell r="F300" t="str">
            <v>文秘岗</v>
          </cell>
        </row>
        <row r="301">
          <cell r="B301">
            <v>101189002</v>
          </cell>
          <cell r="C301" t="str">
            <v>赣州市市直单位</v>
          </cell>
          <cell r="D301" t="str">
            <v>赣州市公路发展中心</v>
          </cell>
          <cell r="E301" t="str">
            <v>赣州市公路发展中心赣县分中心</v>
          </cell>
          <cell r="F301" t="str">
            <v>宣传岗</v>
          </cell>
        </row>
        <row r="302">
          <cell r="B302">
            <v>101189003</v>
          </cell>
          <cell r="C302" t="str">
            <v>赣州市市直单位</v>
          </cell>
          <cell r="D302" t="str">
            <v>赣州市公路发展中心</v>
          </cell>
          <cell r="E302" t="str">
            <v>赣州市公路发展中心赣县分中心</v>
          </cell>
          <cell r="F302" t="str">
            <v>工程管理岗1</v>
          </cell>
        </row>
        <row r="303">
          <cell r="B303">
            <v>101189004</v>
          </cell>
          <cell r="C303" t="str">
            <v>赣州市市直单位</v>
          </cell>
          <cell r="D303" t="str">
            <v>赣州市公路发展中心</v>
          </cell>
          <cell r="E303" t="str">
            <v>赣州市公路发展中心赣县分中心</v>
          </cell>
          <cell r="F303" t="str">
            <v>工程管理岗2</v>
          </cell>
        </row>
        <row r="304">
          <cell r="B304">
            <v>101190001</v>
          </cell>
          <cell r="C304" t="str">
            <v>赣州市市直单位</v>
          </cell>
          <cell r="D304" t="str">
            <v>赣州市公路发展中心</v>
          </cell>
          <cell r="E304" t="str">
            <v>赣州市公路发展中心大余分中心</v>
          </cell>
          <cell r="F304" t="str">
            <v>安全设备岗</v>
          </cell>
        </row>
        <row r="305">
          <cell r="B305">
            <v>101190002</v>
          </cell>
          <cell r="C305" t="str">
            <v>赣州市市直单位</v>
          </cell>
          <cell r="D305" t="str">
            <v>赣州市公路发展中心</v>
          </cell>
          <cell r="E305" t="str">
            <v>赣州市公路发展中心大余分中心</v>
          </cell>
          <cell r="F305" t="str">
            <v>公路规划岗</v>
          </cell>
        </row>
        <row r="306">
          <cell r="B306">
            <v>101190003</v>
          </cell>
          <cell r="C306" t="str">
            <v>赣州市市直单位</v>
          </cell>
          <cell r="D306" t="str">
            <v>赣州市公路发展中心</v>
          </cell>
          <cell r="E306" t="str">
            <v>赣州市公路发展中心大余分中心</v>
          </cell>
          <cell r="F306" t="str">
            <v>工程管理岗</v>
          </cell>
        </row>
        <row r="307">
          <cell r="B307">
            <v>101191001</v>
          </cell>
          <cell r="C307" t="str">
            <v>赣州市市直单位</v>
          </cell>
          <cell r="D307" t="str">
            <v>赣州市公路发展中心</v>
          </cell>
          <cell r="E307" t="str">
            <v>赣州市公路发展中心上犹分中心</v>
          </cell>
          <cell r="F307" t="str">
            <v>财务岗</v>
          </cell>
        </row>
        <row r="308">
          <cell r="B308">
            <v>101191002</v>
          </cell>
          <cell r="C308" t="str">
            <v>赣州市市直单位</v>
          </cell>
          <cell r="D308" t="str">
            <v>赣州市公路发展中心</v>
          </cell>
          <cell r="E308" t="str">
            <v>赣州市公路发展中心上犹分中心</v>
          </cell>
          <cell r="F308" t="str">
            <v>工程管理岗</v>
          </cell>
        </row>
        <row r="309">
          <cell r="B309">
            <v>101191003</v>
          </cell>
          <cell r="C309" t="str">
            <v>赣州市市直单位</v>
          </cell>
          <cell r="D309" t="str">
            <v>赣州市公路发展中心</v>
          </cell>
          <cell r="E309" t="str">
            <v>赣州市公路发展中心上犹分中心</v>
          </cell>
          <cell r="F309" t="str">
            <v>计算机网络维护岗</v>
          </cell>
        </row>
        <row r="310">
          <cell r="B310">
            <v>101192001</v>
          </cell>
          <cell r="C310" t="str">
            <v>赣州市市直单位</v>
          </cell>
          <cell r="D310" t="str">
            <v>赣州市公路发展中心</v>
          </cell>
          <cell r="E310" t="str">
            <v>赣州市公路发展中心崇义分中心</v>
          </cell>
          <cell r="F310" t="str">
            <v>工程管理岗1</v>
          </cell>
        </row>
        <row r="311">
          <cell r="B311">
            <v>101192002</v>
          </cell>
          <cell r="C311" t="str">
            <v>赣州市市直单位</v>
          </cell>
          <cell r="D311" t="str">
            <v>赣州市公路发展中心</v>
          </cell>
          <cell r="E311" t="str">
            <v>赣州市公路发展中心崇义分中心</v>
          </cell>
          <cell r="F311" t="str">
            <v>工程管理岗2</v>
          </cell>
        </row>
        <row r="312">
          <cell r="B312">
            <v>101192003</v>
          </cell>
          <cell r="C312" t="str">
            <v>赣州市市直单位</v>
          </cell>
          <cell r="D312" t="str">
            <v>赣州市公路发展中心</v>
          </cell>
          <cell r="E312" t="str">
            <v>赣州市公路发展中心崇义分中心</v>
          </cell>
          <cell r="F312" t="str">
            <v>财务岗</v>
          </cell>
        </row>
        <row r="313">
          <cell r="B313">
            <v>101193001</v>
          </cell>
          <cell r="C313" t="str">
            <v>赣州市市直单位</v>
          </cell>
          <cell r="D313" t="str">
            <v>赣州市公路发展中心</v>
          </cell>
          <cell r="E313" t="str">
            <v>赣州市公路发展中心信丰分中心</v>
          </cell>
          <cell r="F313" t="str">
            <v>文秘岗</v>
          </cell>
        </row>
        <row r="314">
          <cell r="B314">
            <v>101193002</v>
          </cell>
          <cell r="C314" t="str">
            <v>赣州市市直单位</v>
          </cell>
          <cell r="D314" t="str">
            <v>赣州市公路发展中心</v>
          </cell>
          <cell r="E314" t="str">
            <v>赣州市公路发展中心信丰分中心</v>
          </cell>
          <cell r="F314" t="str">
            <v>法务岗</v>
          </cell>
        </row>
        <row r="315">
          <cell r="B315">
            <v>101193003</v>
          </cell>
          <cell r="C315" t="str">
            <v>赣州市市直单位</v>
          </cell>
          <cell r="D315" t="str">
            <v>赣州市公路发展中心</v>
          </cell>
          <cell r="E315" t="str">
            <v>赣州市公路发展中心信丰分中心</v>
          </cell>
          <cell r="F315" t="str">
            <v>公路规划岗</v>
          </cell>
        </row>
        <row r="316">
          <cell r="B316">
            <v>101193004</v>
          </cell>
          <cell r="C316" t="str">
            <v>赣州市市直单位</v>
          </cell>
          <cell r="D316" t="str">
            <v>赣州市公路发展中心</v>
          </cell>
          <cell r="E316" t="str">
            <v>赣州市公路发展中心信丰分中心</v>
          </cell>
          <cell r="F316" t="str">
            <v>安全设备岗</v>
          </cell>
        </row>
        <row r="317">
          <cell r="B317">
            <v>101193005</v>
          </cell>
          <cell r="C317" t="str">
            <v>赣州市市直单位</v>
          </cell>
          <cell r="D317" t="str">
            <v>赣州市公路发展中心</v>
          </cell>
          <cell r="E317" t="str">
            <v>赣州市公路发展中心信丰分中心</v>
          </cell>
          <cell r="F317" t="str">
            <v>工程管理岗</v>
          </cell>
        </row>
        <row r="318">
          <cell r="B318">
            <v>101193006</v>
          </cell>
          <cell r="C318" t="str">
            <v>赣州市市直单位</v>
          </cell>
          <cell r="D318" t="str">
            <v>赣州市公路发展中心</v>
          </cell>
          <cell r="E318" t="str">
            <v>赣州市公路发展中心信丰分中心</v>
          </cell>
          <cell r="F318" t="str">
            <v>计算机网络维护岗</v>
          </cell>
        </row>
        <row r="319">
          <cell r="B319">
            <v>101194001</v>
          </cell>
          <cell r="C319" t="str">
            <v>赣州市市直单位</v>
          </cell>
          <cell r="D319" t="str">
            <v>赣州市公路发展中心</v>
          </cell>
          <cell r="E319" t="str">
            <v>赣州市公路发展中心安远分中心</v>
          </cell>
          <cell r="F319" t="str">
            <v>工程管理岗1</v>
          </cell>
        </row>
        <row r="320">
          <cell r="B320">
            <v>101194002</v>
          </cell>
          <cell r="C320" t="str">
            <v>赣州市市直单位</v>
          </cell>
          <cell r="D320" t="str">
            <v>赣州市公路发展中心</v>
          </cell>
          <cell r="E320" t="str">
            <v>赣州市公路发展中心安远分中心</v>
          </cell>
          <cell r="F320" t="str">
            <v>工程管理岗2</v>
          </cell>
        </row>
        <row r="321">
          <cell r="B321">
            <v>101194003</v>
          </cell>
          <cell r="C321" t="str">
            <v>赣州市市直单位</v>
          </cell>
          <cell r="D321" t="str">
            <v>赣州市公路发展中心</v>
          </cell>
          <cell r="E321" t="str">
            <v>赣州市公路发展中心安远分中心</v>
          </cell>
          <cell r="F321" t="str">
            <v>宣传岗1</v>
          </cell>
        </row>
        <row r="322">
          <cell r="B322">
            <v>101194004</v>
          </cell>
          <cell r="C322" t="str">
            <v>赣州市市直单位</v>
          </cell>
          <cell r="D322" t="str">
            <v>赣州市公路发展中心</v>
          </cell>
          <cell r="E322" t="str">
            <v>赣州市公路发展中心安远分中心</v>
          </cell>
          <cell r="F322" t="str">
            <v>安全设备岗</v>
          </cell>
        </row>
        <row r="323">
          <cell r="B323">
            <v>101194005</v>
          </cell>
          <cell r="C323" t="str">
            <v>赣州市市直单位</v>
          </cell>
          <cell r="D323" t="str">
            <v>赣州市公路发展中心</v>
          </cell>
          <cell r="E323" t="str">
            <v>赣州市公路发展中心安远分中心</v>
          </cell>
          <cell r="F323" t="str">
            <v>宣传岗2</v>
          </cell>
        </row>
        <row r="324">
          <cell r="B324">
            <v>101194006</v>
          </cell>
          <cell r="C324" t="str">
            <v>赣州市市直单位</v>
          </cell>
          <cell r="D324" t="str">
            <v>赣州市公路发展中心</v>
          </cell>
          <cell r="E324" t="str">
            <v>赣州市公路发展中心安远分中心</v>
          </cell>
          <cell r="F324" t="str">
            <v>财务岗1</v>
          </cell>
        </row>
        <row r="325">
          <cell r="B325">
            <v>101194007</v>
          </cell>
          <cell r="C325" t="str">
            <v>赣州市市直单位</v>
          </cell>
          <cell r="D325" t="str">
            <v>赣州市公路发展中心</v>
          </cell>
          <cell r="E325" t="str">
            <v>赣州市公路发展中心安远分中心</v>
          </cell>
          <cell r="F325" t="str">
            <v>财务岗2</v>
          </cell>
        </row>
        <row r="326">
          <cell r="B326">
            <v>101195001</v>
          </cell>
          <cell r="C326" t="str">
            <v>赣州市市直单位</v>
          </cell>
          <cell r="D326" t="str">
            <v>赣州市公路发展中心</v>
          </cell>
          <cell r="E326" t="str">
            <v>赣州市公路发展中心于都分中心</v>
          </cell>
          <cell r="F326" t="str">
            <v>文秘岗</v>
          </cell>
        </row>
        <row r="327">
          <cell r="B327">
            <v>101195002</v>
          </cell>
          <cell r="C327" t="str">
            <v>赣州市市直单位</v>
          </cell>
          <cell r="D327" t="str">
            <v>赣州市公路发展中心</v>
          </cell>
          <cell r="E327" t="str">
            <v>赣州市公路发展中心于都分中心</v>
          </cell>
          <cell r="F327" t="str">
            <v>宣传岗</v>
          </cell>
        </row>
        <row r="328">
          <cell r="B328">
            <v>101195003</v>
          </cell>
          <cell r="C328" t="str">
            <v>赣州市市直单位</v>
          </cell>
          <cell r="D328" t="str">
            <v>赣州市公路发展中心</v>
          </cell>
          <cell r="E328" t="str">
            <v>赣州市公路发展中心于都分中心</v>
          </cell>
          <cell r="F328" t="str">
            <v>工程管理岗1</v>
          </cell>
        </row>
        <row r="329">
          <cell r="B329">
            <v>101195004</v>
          </cell>
          <cell r="C329" t="str">
            <v>赣州市市直单位</v>
          </cell>
          <cell r="D329" t="str">
            <v>赣州市公路发展中心</v>
          </cell>
          <cell r="E329" t="str">
            <v>赣州市公路发展中心于都分中心</v>
          </cell>
          <cell r="F329" t="str">
            <v>工程管理岗2</v>
          </cell>
        </row>
        <row r="330">
          <cell r="B330">
            <v>101195005</v>
          </cell>
          <cell r="C330" t="str">
            <v>赣州市市直单位</v>
          </cell>
          <cell r="D330" t="str">
            <v>赣州市公路发展中心</v>
          </cell>
          <cell r="E330" t="str">
            <v>赣州市公路发展中心于都分中心</v>
          </cell>
          <cell r="F330" t="str">
            <v>计算机网络维护岗</v>
          </cell>
        </row>
        <row r="331">
          <cell r="B331">
            <v>101196001</v>
          </cell>
          <cell r="C331" t="str">
            <v>赣州市市直单位</v>
          </cell>
          <cell r="D331" t="str">
            <v>赣州市公路发展中心</v>
          </cell>
          <cell r="E331" t="str">
            <v>赣州市公路发展中心龙南分中心</v>
          </cell>
          <cell r="F331" t="str">
            <v>财务岗</v>
          </cell>
        </row>
        <row r="332">
          <cell r="B332">
            <v>101196002</v>
          </cell>
          <cell r="C332" t="str">
            <v>赣州市市直单位</v>
          </cell>
          <cell r="D332" t="str">
            <v>赣州市公路发展中心</v>
          </cell>
          <cell r="E332" t="str">
            <v>赣州市公路发展中心龙南分中心</v>
          </cell>
          <cell r="F332" t="str">
            <v>计算机网络维护岗</v>
          </cell>
        </row>
        <row r="333">
          <cell r="B333">
            <v>101197001</v>
          </cell>
          <cell r="C333" t="str">
            <v>赣州市市直单位</v>
          </cell>
          <cell r="D333" t="str">
            <v>赣州市公路发展中心</v>
          </cell>
          <cell r="E333" t="str">
            <v>赣州市公路发展中心全南分中心</v>
          </cell>
          <cell r="F333" t="str">
            <v>计算机网络维护岗</v>
          </cell>
        </row>
        <row r="334">
          <cell r="B334">
            <v>101197002</v>
          </cell>
          <cell r="C334" t="str">
            <v>赣州市市直单位</v>
          </cell>
          <cell r="D334" t="str">
            <v>赣州市公路发展中心</v>
          </cell>
          <cell r="E334" t="str">
            <v>赣州市公路发展中心全南分中心</v>
          </cell>
          <cell r="F334" t="str">
            <v>工程管理岗1 </v>
          </cell>
        </row>
        <row r="335">
          <cell r="B335">
            <v>101197003</v>
          </cell>
          <cell r="C335" t="str">
            <v>赣州市市直单位</v>
          </cell>
          <cell r="D335" t="str">
            <v>赣州市公路发展中心</v>
          </cell>
          <cell r="E335" t="str">
            <v>赣州市公路发展中心全南分中心</v>
          </cell>
          <cell r="F335" t="str">
            <v>工程管理岗2 </v>
          </cell>
        </row>
        <row r="336">
          <cell r="B336">
            <v>101198001</v>
          </cell>
          <cell r="C336" t="str">
            <v>赣州市市直单位</v>
          </cell>
          <cell r="D336" t="str">
            <v>赣州市公路发展中心</v>
          </cell>
          <cell r="E336" t="str">
            <v>赣州市公路发展中心定南分中心</v>
          </cell>
          <cell r="F336" t="str">
            <v>工程管理岗1</v>
          </cell>
        </row>
        <row r="337">
          <cell r="B337">
            <v>101198002</v>
          </cell>
          <cell r="C337" t="str">
            <v>赣州市市直单位</v>
          </cell>
          <cell r="D337" t="str">
            <v>赣州市公路发展中心</v>
          </cell>
          <cell r="E337" t="str">
            <v>赣州市公路发展中心定南分中心</v>
          </cell>
          <cell r="F337" t="str">
            <v>工程管理岗2</v>
          </cell>
        </row>
        <row r="338">
          <cell r="B338">
            <v>101198003</v>
          </cell>
          <cell r="C338" t="str">
            <v>赣州市市直单位</v>
          </cell>
          <cell r="D338" t="str">
            <v>赣州市公路发展中心</v>
          </cell>
          <cell r="E338" t="str">
            <v>赣州市公路发展中心定南分中心</v>
          </cell>
          <cell r="F338" t="str">
            <v>财务岗</v>
          </cell>
        </row>
        <row r="339">
          <cell r="B339">
            <v>101199001</v>
          </cell>
          <cell r="C339" t="str">
            <v>赣州市市直单位</v>
          </cell>
          <cell r="D339" t="str">
            <v>赣州市公路发展中心</v>
          </cell>
          <cell r="E339" t="str">
            <v>赣州市公路发展中心兴国分中心</v>
          </cell>
          <cell r="F339" t="str">
            <v>文秘岗</v>
          </cell>
        </row>
        <row r="340">
          <cell r="B340">
            <v>101199002</v>
          </cell>
          <cell r="C340" t="str">
            <v>赣州市市直单位</v>
          </cell>
          <cell r="D340" t="str">
            <v>赣州市公路发展中心</v>
          </cell>
          <cell r="E340" t="str">
            <v>赣州市公路发展中心兴国分中心</v>
          </cell>
          <cell r="F340" t="str">
            <v>宣传岗</v>
          </cell>
        </row>
        <row r="341">
          <cell r="B341">
            <v>101199003</v>
          </cell>
          <cell r="C341" t="str">
            <v>赣州市市直单位</v>
          </cell>
          <cell r="D341" t="str">
            <v>赣州市公路发展中心</v>
          </cell>
          <cell r="E341" t="str">
            <v>赣州市公路发展中心兴国分中心</v>
          </cell>
          <cell r="F341" t="str">
            <v>法务岗</v>
          </cell>
        </row>
        <row r="342">
          <cell r="B342">
            <v>101199004</v>
          </cell>
          <cell r="C342" t="str">
            <v>赣州市市直单位</v>
          </cell>
          <cell r="D342" t="str">
            <v>赣州市公路发展中心</v>
          </cell>
          <cell r="E342" t="str">
            <v>赣州市公路发展中心兴国分中心</v>
          </cell>
          <cell r="F342" t="str">
            <v>工程管理岗</v>
          </cell>
        </row>
        <row r="343">
          <cell r="B343">
            <v>101199005</v>
          </cell>
          <cell r="C343" t="str">
            <v>赣州市市直单位</v>
          </cell>
          <cell r="D343" t="str">
            <v>赣州市公路发展中心</v>
          </cell>
          <cell r="E343" t="str">
            <v>赣州市公路发展中心兴国分中心</v>
          </cell>
          <cell r="F343" t="str">
            <v>财务岗</v>
          </cell>
        </row>
        <row r="344">
          <cell r="B344">
            <v>101200001</v>
          </cell>
          <cell r="C344" t="str">
            <v>赣州市市直单位</v>
          </cell>
          <cell r="D344" t="str">
            <v>赣州市公路发展中心</v>
          </cell>
          <cell r="E344" t="str">
            <v>赣州市公路发展中心宁都分中心</v>
          </cell>
          <cell r="F344" t="str">
            <v>文秘岗</v>
          </cell>
        </row>
        <row r="345">
          <cell r="B345">
            <v>101200002</v>
          </cell>
          <cell r="C345" t="str">
            <v>赣州市市直单位</v>
          </cell>
          <cell r="D345" t="str">
            <v>赣州市公路发展中心</v>
          </cell>
          <cell r="E345" t="str">
            <v>赣州市公路发展中心宁都分中心</v>
          </cell>
          <cell r="F345" t="str">
            <v>法务岗</v>
          </cell>
        </row>
        <row r="346">
          <cell r="B346">
            <v>101200003</v>
          </cell>
          <cell r="C346" t="str">
            <v>赣州市市直单位</v>
          </cell>
          <cell r="D346" t="str">
            <v>赣州市公路发展中心</v>
          </cell>
          <cell r="E346" t="str">
            <v>赣州市公路发展中心宁都分中心</v>
          </cell>
          <cell r="F346" t="str">
            <v>工程管理岗1</v>
          </cell>
        </row>
        <row r="347">
          <cell r="B347">
            <v>101200004</v>
          </cell>
          <cell r="C347" t="str">
            <v>赣州市市直单位</v>
          </cell>
          <cell r="D347" t="str">
            <v>赣州市公路发展中心</v>
          </cell>
          <cell r="E347" t="str">
            <v>赣州市公路发展中心宁都分中心</v>
          </cell>
          <cell r="F347" t="str">
            <v>工程管理岗2</v>
          </cell>
        </row>
        <row r="348">
          <cell r="B348">
            <v>101200005</v>
          </cell>
          <cell r="C348" t="str">
            <v>赣州市市直单位</v>
          </cell>
          <cell r="D348" t="str">
            <v>赣州市公路发展中心</v>
          </cell>
          <cell r="E348" t="str">
            <v>赣州市公路发展中心宁都分中心</v>
          </cell>
          <cell r="F348" t="str">
            <v>安全设备岗</v>
          </cell>
        </row>
        <row r="349">
          <cell r="B349">
            <v>101201001</v>
          </cell>
          <cell r="C349" t="str">
            <v>赣州市市直单位</v>
          </cell>
          <cell r="D349" t="str">
            <v>赣州市公路发展中心</v>
          </cell>
          <cell r="E349" t="str">
            <v>赣州市公路发展中心瑞金分中心</v>
          </cell>
          <cell r="F349" t="str">
            <v>文秘岗</v>
          </cell>
        </row>
        <row r="350">
          <cell r="B350">
            <v>101201002</v>
          </cell>
          <cell r="C350" t="str">
            <v>赣州市市直单位</v>
          </cell>
          <cell r="D350" t="str">
            <v>赣州市公路发展中心</v>
          </cell>
          <cell r="E350" t="str">
            <v>赣州市公路发展中心瑞金分中心</v>
          </cell>
          <cell r="F350" t="str">
            <v>工程管理岗1</v>
          </cell>
        </row>
        <row r="351">
          <cell r="B351">
            <v>101201003</v>
          </cell>
          <cell r="C351" t="str">
            <v>赣州市市直单位</v>
          </cell>
          <cell r="D351" t="str">
            <v>赣州市公路发展中心</v>
          </cell>
          <cell r="E351" t="str">
            <v>赣州市公路发展中心瑞金分中心</v>
          </cell>
          <cell r="F351" t="str">
            <v>工程管理岗2</v>
          </cell>
        </row>
        <row r="352">
          <cell r="B352">
            <v>101201004</v>
          </cell>
          <cell r="C352" t="str">
            <v>赣州市市直单位</v>
          </cell>
          <cell r="D352" t="str">
            <v>赣州市公路发展中心</v>
          </cell>
          <cell r="E352" t="str">
            <v>赣州市公路发展中心瑞金分中心</v>
          </cell>
          <cell r="F352" t="str">
            <v>安全设备岗</v>
          </cell>
        </row>
        <row r="353">
          <cell r="B353">
            <v>101201005</v>
          </cell>
          <cell r="C353" t="str">
            <v>赣州市市直单位</v>
          </cell>
          <cell r="D353" t="str">
            <v>赣州市公路发展中心</v>
          </cell>
          <cell r="E353" t="str">
            <v>赣州市公路发展中心瑞金分中心</v>
          </cell>
          <cell r="F353" t="str">
            <v>计算机网络维护岗</v>
          </cell>
        </row>
        <row r="354">
          <cell r="B354">
            <v>101202001</v>
          </cell>
          <cell r="C354" t="str">
            <v>赣州市市直单位</v>
          </cell>
          <cell r="D354" t="str">
            <v>赣州市公路发展中心</v>
          </cell>
          <cell r="E354" t="str">
            <v>赣州市公路发展中心会昌分中心</v>
          </cell>
          <cell r="F354" t="str">
            <v>文秘岗</v>
          </cell>
        </row>
        <row r="355">
          <cell r="B355">
            <v>101202002</v>
          </cell>
          <cell r="C355" t="str">
            <v>赣州市市直单位</v>
          </cell>
          <cell r="D355" t="str">
            <v>赣州市公路发展中心</v>
          </cell>
          <cell r="E355" t="str">
            <v>赣州市公路发展中心会昌分中心</v>
          </cell>
          <cell r="F355" t="str">
            <v>安全设备岗</v>
          </cell>
        </row>
        <row r="356">
          <cell r="B356">
            <v>101202003</v>
          </cell>
          <cell r="C356" t="str">
            <v>赣州市市直单位</v>
          </cell>
          <cell r="D356" t="str">
            <v>赣州市公路发展中心</v>
          </cell>
          <cell r="E356" t="str">
            <v>赣州市公路发展中心会昌分中心</v>
          </cell>
          <cell r="F356" t="str">
            <v>工程管理岗1</v>
          </cell>
        </row>
        <row r="357">
          <cell r="B357">
            <v>101202004</v>
          </cell>
          <cell r="C357" t="str">
            <v>赣州市市直单位</v>
          </cell>
          <cell r="D357" t="str">
            <v>赣州市公路发展中心</v>
          </cell>
          <cell r="E357" t="str">
            <v>赣州市公路发展中心会昌分中心</v>
          </cell>
          <cell r="F357" t="str">
            <v>工程管理岗2</v>
          </cell>
        </row>
        <row r="358">
          <cell r="B358">
            <v>101203001</v>
          </cell>
          <cell r="C358" t="str">
            <v>赣州市市直单位</v>
          </cell>
          <cell r="D358" t="str">
            <v>赣州市公路发展中心</v>
          </cell>
          <cell r="E358" t="str">
            <v>赣州市公路发展中心寻乌分中心</v>
          </cell>
          <cell r="F358" t="str">
            <v>宣传岗</v>
          </cell>
        </row>
        <row r="359">
          <cell r="B359">
            <v>101203002</v>
          </cell>
          <cell r="C359" t="str">
            <v>赣州市市直单位</v>
          </cell>
          <cell r="D359" t="str">
            <v>赣州市公路发展中心</v>
          </cell>
          <cell r="E359" t="str">
            <v>赣州市公路发展中心寻乌分中心</v>
          </cell>
          <cell r="F359" t="str">
            <v>财务岗</v>
          </cell>
        </row>
        <row r="360">
          <cell r="B360">
            <v>101203003</v>
          </cell>
          <cell r="C360" t="str">
            <v>赣州市市直单位</v>
          </cell>
          <cell r="D360" t="str">
            <v>赣州市公路发展中心</v>
          </cell>
          <cell r="E360" t="str">
            <v>赣州市公路发展中心寻乌分中心</v>
          </cell>
          <cell r="F360" t="str">
            <v>安全设备岗</v>
          </cell>
        </row>
        <row r="361">
          <cell r="B361">
            <v>101203004</v>
          </cell>
          <cell r="C361" t="str">
            <v>赣州市市直单位</v>
          </cell>
          <cell r="D361" t="str">
            <v>赣州市公路发展中心</v>
          </cell>
          <cell r="E361" t="str">
            <v>赣州市公路发展中心寻乌分中心</v>
          </cell>
          <cell r="F361" t="str">
            <v>计算机网络维护岗</v>
          </cell>
        </row>
        <row r="362">
          <cell r="B362">
            <v>101203005</v>
          </cell>
          <cell r="C362" t="str">
            <v>赣州市市直单位</v>
          </cell>
          <cell r="D362" t="str">
            <v>赣州市公路发展中心</v>
          </cell>
          <cell r="E362" t="str">
            <v>赣州市公路发展中心寻乌分中心</v>
          </cell>
          <cell r="F362" t="str">
            <v>工程管理岗1</v>
          </cell>
        </row>
        <row r="363">
          <cell r="B363">
            <v>101203006</v>
          </cell>
          <cell r="C363" t="str">
            <v>赣州市市直单位</v>
          </cell>
          <cell r="D363" t="str">
            <v>赣州市公路发展中心</v>
          </cell>
          <cell r="E363" t="str">
            <v>赣州市公路发展中心寻乌分中心</v>
          </cell>
          <cell r="F363" t="str">
            <v>工程管理岗2</v>
          </cell>
        </row>
        <row r="364">
          <cell r="B364">
            <v>101204001</v>
          </cell>
          <cell r="C364" t="str">
            <v>赣州市市直单位</v>
          </cell>
          <cell r="D364" t="str">
            <v>赣州市公路发展中心</v>
          </cell>
          <cell r="E364" t="str">
            <v>赣州市公路发展中心石城分中心</v>
          </cell>
          <cell r="F364" t="str">
            <v>工程管理岗</v>
          </cell>
        </row>
        <row r="365">
          <cell r="B365">
            <v>101204002</v>
          </cell>
          <cell r="C365" t="str">
            <v>赣州市市直单位</v>
          </cell>
          <cell r="D365" t="str">
            <v>赣州市公路发展中心</v>
          </cell>
          <cell r="E365" t="str">
            <v>赣州市公路发展中心石城分中心</v>
          </cell>
          <cell r="F365" t="str">
            <v>计算机网络维护岗</v>
          </cell>
        </row>
        <row r="366">
          <cell r="B366">
            <v>101204003</v>
          </cell>
          <cell r="C366" t="str">
            <v>赣州市市直单位</v>
          </cell>
          <cell r="D366" t="str">
            <v>赣州市公路发展中心</v>
          </cell>
          <cell r="E366" t="str">
            <v>赣州市公路发展中心石城分中心</v>
          </cell>
          <cell r="F366" t="str">
            <v>安全设备岗</v>
          </cell>
        </row>
        <row r="367">
          <cell r="B367">
            <v>101205001</v>
          </cell>
          <cell r="C367" t="str">
            <v>赣州市市直单位</v>
          </cell>
          <cell r="D367" t="str">
            <v>赣州市农业农村局</v>
          </cell>
          <cell r="E367" t="str">
            <v>赣州市农业综合行政执法支队</v>
          </cell>
          <cell r="F367" t="str">
            <v>行政执法</v>
          </cell>
        </row>
        <row r="368">
          <cell r="B368">
            <v>101206001</v>
          </cell>
          <cell r="C368" t="str">
            <v>赣州市市直单位</v>
          </cell>
          <cell r="D368" t="str">
            <v>赣州市农业农村局</v>
          </cell>
          <cell r="E368" t="str">
            <v>赣州市农业综合行政执法支队章贡大队</v>
          </cell>
          <cell r="F368" t="str">
            <v>行政执法1</v>
          </cell>
        </row>
        <row r="369">
          <cell r="B369">
            <v>101206002</v>
          </cell>
          <cell r="C369" t="str">
            <v>赣州市市直单位</v>
          </cell>
          <cell r="D369" t="str">
            <v>赣州市农业农村局</v>
          </cell>
          <cell r="E369" t="str">
            <v>赣州市农业综合行政执法支队章贡大队</v>
          </cell>
          <cell r="F369" t="str">
            <v>行政执法2</v>
          </cell>
        </row>
        <row r="370">
          <cell r="B370">
            <v>101206003</v>
          </cell>
          <cell r="C370" t="str">
            <v>赣州市市直单位</v>
          </cell>
          <cell r="D370" t="str">
            <v>赣州市农业农村局</v>
          </cell>
          <cell r="E370" t="str">
            <v>赣州市农业综合行政执法支队章贡大队</v>
          </cell>
          <cell r="F370" t="str">
            <v>行政执法3</v>
          </cell>
        </row>
        <row r="371">
          <cell r="B371">
            <v>101207001</v>
          </cell>
          <cell r="C371" t="str">
            <v>赣州市市直单位</v>
          </cell>
          <cell r="D371" t="str">
            <v>赣州市农业农村局</v>
          </cell>
          <cell r="E371" t="str">
            <v>赣州市农业综合行政执法支队南康大队</v>
          </cell>
          <cell r="F371" t="str">
            <v>行政执法</v>
          </cell>
        </row>
        <row r="372">
          <cell r="B372">
            <v>101208001</v>
          </cell>
          <cell r="C372" t="str">
            <v>赣州市市直单位</v>
          </cell>
          <cell r="D372" t="str">
            <v>赣州市农业农村局</v>
          </cell>
          <cell r="E372" t="str">
            <v>赣州市农业技术推广中心</v>
          </cell>
          <cell r="F372" t="str">
            <v>粮油作物</v>
          </cell>
        </row>
        <row r="373">
          <cell r="B373">
            <v>101208002</v>
          </cell>
          <cell r="C373" t="str">
            <v>赣州市市直单位</v>
          </cell>
          <cell r="D373" t="str">
            <v>赣州市农业农村局</v>
          </cell>
          <cell r="E373" t="str">
            <v>赣州市农业技术推广中心</v>
          </cell>
          <cell r="F373" t="str">
            <v>植保植检</v>
          </cell>
        </row>
        <row r="374">
          <cell r="B374">
            <v>101208003</v>
          </cell>
          <cell r="C374" t="str">
            <v>赣州市市直单位</v>
          </cell>
          <cell r="D374" t="str">
            <v>赣州市农业农村局</v>
          </cell>
          <cell r="E374" t="str">
            <v>赣州市农业技术推广中心</v>
          </cell>
          <cell r="F374" t="str">
            <v>土壤肥料</v>
          </cell>
        </row>
        <row r="375">
          <cell r="B375">
            <v>101209001</v>
          </cell>
          <cell r="C375" t="str">
            <v>赣州市市直单位</v>
          </cell>
          <cell r="D375" t="str">
            <v>赣州市农业农村局</v>
          </cell>
          <cell r="E375" t="str">
            <v>赣州市畜牧业发展和动物疫病防控中心</v>
          </cell>
          <cell r="F375" t="str">
            <v>畜牧技术</v>
          </cell>
        </row>
        <row r="376">
          <cell r="B376">
            <v>101210001</v>
          </cell>
          <cell r="C376" t="str">
            <v>赣州市市直单位</v>
          </cell>
          <cell r="D376" t="str">
            <v>赣州市市场监督管理局  </v>
          </cell>
          <cell r="E376" t="str">
            <v>赣州市综合检验检测院</v>
          </cell>
          <cell r="F376" t="str">
            <v>科研岗
（稀土产业计量方向）</v>
          </cell>
        </row>
        <row r="377">
          <cell r="B377">
            <v>101210002</v>
          </cell>
          <cell r="C377" t="str">
            <v>赣州市市直单位</v>
          </cell>
          <cell r="D377" t="str">
            <v>赣州市市场监督管理局  </v>
          </cell>
          <cell r="E377" t="str">
            <v>赣州市综合检验检测院</v>
          </cell>
          <cell r="F377" t="str">
            <v>检测岗一（产业计量）</v>
          </cell>
        </row>
        <row r="378">
          <cell r="B378">
            <v>101210003</v>
          </cell>
          <cell r="C378" t="str">
            <v>赣州市市直单位</v>
          </cell>
          <cell r="D378" t="str">
            <v>赣州市市场监督管理局  </v>
          </cell>
          <cell r="E378" t="str">
            <v>赣州市综合检验检测院</v>
          </cell>
          <cell r="F378" t="str">
            <v>检测岗二（综合）</v>
          </cell>
        </row>
        <row r="379">
          <cell r="B379">
            <v>101211001</v>
          </cell>
          <cell r="C379" t="str">
            <v>赣州市市直单位</v>
          </cell>
          <cell r="D379" t="str">
            <v>赣州市市场监督管理局  </v>
          </cell>
          <cell r="E379" t="str">
            <v>赣州市知识产权保护中心</v>
          </cell>
          <cell r="F379" t="str">
            <v>外观设计预审服务岗</v>
          </cell>
        </row>
        <row r="380">
          <cell r="B380">
            <v>101211002</v>
          </cell>
          <cell r="C380" t="str">
            <v>赣州市市直单位</v>
          </cell>
          <cell r="D380" t="str">
            <v>赣州市市场监督管理局  </v>
          </cell>
          <cell r="E380" t="str">
            <v>赣州市知识产权保护中心</v>
          </cell>
          <cell r="F380" t="str">
            <v>复审和无效预审请求立案预审服务岗</v>
          </cell>
        </row>
        <row r="381">
          <cell r="B381">
            <v>101211003</v>
          </cell>
          <cell r="C381" t="str">
            <v>赣州市市直单位</v>
          </cell>
          <cell r="D381" t="str">
            <v>赣州市市场监督管理局  </v>
          </cell>
          <cell r="E381" t="str">
            <v>赣州市知识产权保护中心</v>
          </cell>
          <cell r="F381" t="str">
            <v>发明及实用新型预审服务岗1</v>
          </cell>
        </row>
        <row r="382">
          <cell r="B382">
            <v>101211004</v>
          </cell>
          <cell r="C382" t="str">
            <v>赣州市市直单位</v>
          </cell>
          <cell r="D382" t="str">
            <v>赣州市市场监督管理局  </v>
          </cell>
          <cell r="E382" t="str">
            <v>赣州市知识产权保护中心</v>
          </cell>
          <cell r="F382" t="str">
            <v>发明及实用新型预审服务岗2</v>
          </cell>
        </row>
        <row r="383">
          <cell r="B383">
            <v>101211005</v>
          </cell>
          <cell r="C383" t="str">
            <v>赣州市市直单位</v>
          </cell>
          <cell r="D383" t="str">
            <v>赣州市市场监督管理局  </v>
          </cell>
          <cell r="E383" t="str">
            <v>赣州市知识产权保护中心</v>
          </cell>
          <cell r="F383" t="str">
            <v>发明及实用新型预审服务岗3</v>
          </cell>
        </row>
        <row r="384">
          <cell r="B384">
            <v>101211006</v>
          </cell>
          <cell r="C384" t="str">
            <v>赣州市市直单位</v>
          </cell>
          <cell r="D384" t="str">
            <v>赣州市市场监督管理局  </v>
          </cell>
          <cell r="E384" t="str">
            <v>赣州市知识产权保护中心</v>
          </cell>
          <cell r="F384" t="str">
            <v>发明及实用新型预审服务岗4</v>
          </cell>
        </row>
        <row r="385">
          <cell r="B385">
            <v>101212001</v>
          </cell>
          <cell r="C385" t="str">
            <v>赣州市市直单位</v>
          </cell>
          <cell r="D385" t="str">
            <v>赣州市行政审批局</v>
          </cell>
          <cell r="E385" t="str">
            <v>赣州市政务服务中心</v>
          </cell>
          <cell r="F385" t="str">
            <v>行政管理岗1</v>
          </cell>
        </row>
        <row r="386">
          <cell r="B386">
            <v>101212002</v>
          </cell>
          <cell r="C386" t="str">
            <v>赣州市市直单位</v>
          </cell>
          <cell r="D386" t="str">
            <v>赣州市行政审批局</v>
          </cell>
          <cell r="E386" t="str">
            <v>赣州市政务服务中心</v>
          </cell>
          <cell r="F386" t="str">
            <v>行政管理岗2</v>
          </cell>
        </row>
        <row r="387">
          <cell r="B387">
            <v>101212003</v>
          </cell>
          <cell r="C387" t="str">
            <v>赣州市市直单位</v>
          </cell>
          <cell r="D387" t="str">
            <v>赣州市行政审批局</v>
          </cell>
          <cell r="E387" t="str">
            <v>赣州市政务服务中心</v>
          </cell>
          <cell r="F387" t="str">
            <v>审批辅助岗1</v>
          </cell>
        </row>
        <row r="388">
          <cell r="B388">
            <v>101212004</v>
          </cell>
          <cell r="C388" t="str">
            <v>赣州市市直单位</v>
          </cell>
          <cell r="D388" t="str">
            <v>赣州市行政审批局</v>
          </cell>
          <cell r="E388" t="str">
            <v>赣州市政务服务中心</v>
          </cell>
          <cell r="F388" t="str">
            <v>审批辅助岗2</v>
          </cell>
        </row>
        <row r="389">
          <cell r="B389">
            <v>101212005</v>
          </cell>
          <cell r="C389" t="str">
            <v>赣州市市直单位</v>
          </cell>
          <cell r="D389" t="str">
            <v>赣州市行政审批局</v>
          </cell>
          <cell r="E389" t="str">
            <v>赣州市政务服务中心</v>
          </cell>
          <cell r="F389" t="str">
            <v>计算机技术岗</v>
          </cell>
        </row>
        <row r="390">
          <cell r="B390">
            <v>101213001</v>
          </cell>
          <cell r="C390" t="str">
            <v>赣州市市直单位</v>
          </cell>
          <cell r="D390" t="str">
            <v>赣州市行政审批局</v>
          </cell>
          <cell r="E390" t="str">
            <v>赣州市公共资源交易中心</v>
          </cell>
          <cell r="F390" t="str">
            <v>财务岗</v>
          </cell>
        </row>
        <row r="391">
          <cell r="B391">
            <v>101214001</v>
          </cell>
          <cell r="C391" t="str">
            <v>赣州市市直单位</v>
          </cell>
          <cell r="D391" t="str">
            <v>中共赣州市纪律检查委员会</v>
          </cell>
          <cell r="E391" t="str">
            <v>赣州市党风廉政教育管理中心</v>
          </cell>
          <cell r="F391" t="str">
            <v>计算机网络运行维护岗</v>
          </cell>
        </row>
        <row r="392">
          <cell r="B392">
            <v>101214002</v>
          </cell>
          <cell r="C392" t="str">
            <v>赣州市市直单位</v>
          </cell>
          <cell r="D392" t="str">
            <v>中共赣州市纪律检查委员会</v>
          </cell>
          <cell r="E392" t="str">
            <v>赣州市党风廉政教育管理中心</v>
          </cell>
          <cell r="F392" t="str">
            <v>财务岗</v>
          </cell>
        </row>
        <row r="393">
          <cell r="B393">
            <v>101215001</v>
          </cell>
          <cell r="C393" t="str">
            <v>赣州市市直单位</v>
          </cell>
          <cell r="D393" t="str">
            <v>赣州市退役军人事务局</v>
          </cell>
          <cell r="E393" t="str">
            <v>赣州市军队离退休干部休养所</v>
          </cell>
          <cell r="F393" t="str">
            <v>社会工作者</v>
          </cell>
        </row>
        <row r="394">
          <cell r="B394">
            <v>101216001</v>
          </cell>
          <cell r="C394" t="str">
            <v>赣州市市直单位</v>
          </cell>
          <cell r="D394" t="str">
            <v>赣州市医疗保障局</v>
          </cell>
          <cell r="E394" t="str">
            <v>赣州市医疗保障监测中心</v>
          </cell>
          <cell r="F394" t="str">
            <v>医药监测岗</v>
          </cell>
        </row>
        <row r="395">
          <cell r="B395">
            <v>101216002</v>
          </cell>
          <cell r="C395" t="str">
            <v>赣州市市直单位</v>
          </cell>
          <cell r="D395" t="str">
            <v>赣州市医疗保障局</v>
          </cell>
          <cell r="E395" t="str">
            <v>赣州市医疗保障监测中心</v>
          </cell>
          <cell r="F395" t="str">
            <v>计算机网络维护岗</v>
          </cell>
        </row>
        <row r="396">
          <cell r="B396">
            <v>101217001</v>
          </cell>
          <cell r="C396" t="str">
            <v>赣州市市直单位</v>
          </cell>
          <cell r="D396" t="str">
            <v>赣州市科技局</v>
          </cell>
          <cell r="E396" t="str">
            <v>赣州市科技创新中心</v>
          </cell>
          <cell r="F396" t="str">
            <v>办公室文秘岗</v>
          </cell>
        </row>
        <row r="397">
          <cell r="B397">
            <v>101217002</v>
          </cell>
          <cell r="C397" t="str">
            <v>赣州市市直单位</v>
          </cell>
          <cell r="D397" t="str">
            <v>赣州市科技局</v>
          </cell>
          <cell r="E397" t="str">
            <v>赣州市科技创新中心</v>
          </cell>
          <cell r="F397" t="str">
            <v>科技业务岗</v>
          </cell>
        </row>
        <row r="398">
          <cell r="B398">
            <v>101218001</v>
          </cell>
          <cell r="C398" t="str">
            <v>赣州市市直单位</v>
          </cell>
          <cell r="D398" t="str">
            <v>赣州市住房和城乡建设局</v>
          </cell>
          <cell r="E398" t="str">
            <v>赣州市住房公积金管理中心</v>
          </cell>
          <cell r="F398" t="str">
            <v>专技岗</v>
          </cell>
        </row>
        <row r="399">
          <cell r="B399">
            <v>101218002</v>
          </cell>
          <cell r="C399" t="str">
            <v>赣州市市直单位</v>
          </cell>
          <cell r="D399" t="str">
            <v>赣州市住房和城乡建设局</v>
          </cell>
          <cell r="E399" t="str">
            <v>赣州市住房公积金管理中心</v>
          </cell>
          <cell r="F399" t="str">
            <v>管理岗1</v>
          </cell>
        </row>
        <row r="400">
          <cell r="B400">
            <v>101218003</v>
          </cell>
          <cell r="C400" t="str">
            <v>赣州市市直单位</v>
          </cell>
          <cell r="D400" t="str">
            <v>赣州市住房和城乡建设局</v>
          </cell>
          <cell r="E400" t="str">
            <v>赣州市住房公积金管理中心</v>
          </cell>
          <cell r="F400" t="str">
            <v>管理岗2</v>
          </cell>
        </row>
        <row r="401">
          <cell r="B401">
            <v>101219001</v>
          </cell>
          <cell r="C401" t="str">
            <v>赣州市市直单位</v>
          </cell>
          <cell r="D401" t="str">
            <v>赣州市住房和城乡建设局</v>
          </cell>
          <cell r="E401" t="str">
            <v>赣州市住房公积金管理中心定南分中心</v>
          </cell>
          <cell r="F401" t="str">
            <v>管理岗</v>
          </cell>
        </row>
        <row r="402">
          <cell r="B402">
            <v>101220001</v>
          </cell>
          <cell r="C402" t="str">
            <v>赣州市市直单位</v>
          </cell>
          <cell r="D402" t="str">
            <v>赣州市住房和城乡建设局</v>
          </cell>
          <cell r="E402" t="str">
            <v>赣州市住房公积金管理中心龙南分中心</v>
          </cell>
          <cell r="F402" t="str">
            <v>管理岗</v>
          </cell>
        </row>
        <row r="403">
          <cell r="B403">
            <v>101221001</v>
          </cell>
          <cell r="C403" t="str">
            <v>赣州市市直单位</v>
          </cell>
          <cell r="D403" t="str">
            <v>赣州市住房和城乡建设局</v>
          </cell>
          <cell r="E403" t="str">
            <v>赣州市住房公积金管理中心寻乌分中心</v>
          </cell>
          <cell r="F403" t="str">
            <v>专技岗</v>
          </cell>
        </row>
        <row r="404">
          <cell r="B404">
            <v>101222001</v>
          </cell>
          <cell r="C404" t="str">
            <v>赣州市市直单位</v>
          </cell>
          <cell r="D404" t="str">
            <v>赣州市住房和城乡建设局</v>
          </cell>
          <cell r="E404" t="str">
            <v>赣州市住房公积金管理中心信丰分中心</v>
          </cell>
          <cell r="F404" t="str">
            <v>专技岗</v>
          </cell>
        </row>
        <row r="405">
          <cell r="B405">
            <v>101223001</v>
          </cell>
          <cell r="C405" t="str">
            <v>赣州市市直单位</v>
          </cell>
          <cell r="D405" t="str">
            <v>赣州市住房和城乡建设局</v>
          </cell>
          <cell r="E405" t="str">
            <v>赣州市住房公积金管理中心崇义分中心</v>
          </cell>
          <cell r="F405" t="str">
            <v>管理岗</v>
          </cell>
        </row>
        <row r="406">
          <cell r="B406">
            <v>101224001</v>
          </cell>
          <cell r="C406" t="str">
            <v>赣州市市直单位</v>
          </cell>
          <cell r="D406" t="str">
            <v>赣州市住房和城乡建设局</v>
          </cell>
          <cell r="E406" t="str">
            <v>赣州市住房公积金管理中心石城分中心</v>
          </cell>
          <cell r="F406" t="str">
            <v>专技岗</v>
          </cell>
        </row>
        <row r="407">
          <cell r="B407">
            <v>101225001</v>
          </cell>
          <cell r="C407" t="str">
            <v>赣州市市直单位</v>
          </cell>
          <cell r="D407" t="str">
            <v>赣州市住房和城乡建设局</v>
          </cell>
          <cell r="E407" t="str">
            <v>赣州市住房公积金管理中心瑞金分中心</v>
          </cell>
          <cell r="F407" t="str">
            <v>专技岗</v>
          </cell>
        </row>
        <row r="408">
          <cell r="B408">
            <v>101226001</v>
          </cell>
          <cell r="C408" t="str">
            <v>赣州市市直单位</v>
          </cell>
          <cell r="D408" t="str">
            <v>赣州市住房和城乡建设局</v>
          </cell>
          <cell r="E408" t="str">
            <v>赣州市住房公积金管理中心安远分中心</v>
          </cell>
          <cell r="F408" t="str">
            <v>管理岗</v>
          </cell>
        </row>
        <row r="409">
          <cell r="B409">
            <v>101227001</v>
          </cell>
          <cell r="C409" t="str">
            <v>赣州市市直单位</v>
          </cell>
          <cell r="D409" t="str">
            <v>赣州市住房和城乡建设局</v>
          </cell>
          <cell r="E409" t="str">
            <v>赣州市住房公积金管理中心会昌分中心</v>
          </cell>
          <cell r="F409" t="str">
            <v>管理岗</v>
          </cell>
        </row>
        <row r="410">
          <cell r="B410">
            <v>101228001</v>
          </cell>
          <cell r="C410" t="str">
            <v>赣州市市直单位</v>
          </cell>
          <cell r="D410" t="str">
            <v>赣州市住房和城乡建设局</v>
          </cell>
          <cell r="E410" t="str">
            <v>赣州市住房公积金管理中心南康分中心</v>
          </cell>
          <cell r="F410" t="str">
            <v>管理岗</v>
          </cell>
        </row>
        <row r="411">
          <cell r="B411">
            <v>101229001</v>
          </cell>
          <cell r="C411" t="str">
            <v>赣州市市直单位</v>
          </cell>
          <cell r="D411" t="str">
            <v>赣州市住房和城乡建设局</v>
          </cell>
          <cell r="E411" t="str">
            <v>赣州市工程质量管理服务中心</v>
          </cell>
          <cell r="F411" t="str">
            <v>质量安全管理岗</v>
          </cell>
        </row>
        <row r="412">
          <cell r="B412">
            <v>101229002</v>
          </cell>
          <cell r="C412" t="str">
            <v>赣州市市直单位</v>
          </cell>
          <cell r="D412" t="str">
            <v>赣州市住房和城乡建设局</v>
          </cell>
          <cell r="E412" t="str">
            <v>赣州市工程质量管理服务中心</v>
          </cell>
          <cell r="F412" t="str">
            <v>设备管理岗</v>
          </cell>
        </row>
        <row r="413">
          <cell r="B413">
            <v>101229003</v>
          </cell>
          <cell r="C413" t="str">
            <v>赣州市市直单位</v>
          </cell>
          <cell r="D413" t="str">
            <v>赣州市住房和城乡建设局</v>
          </cell>
          <cell r="E413" t="str">
            <v>赣州市工程质量管理服务中心</v>
          </cell>
          <cell r="F413" t="str">
            <v>工程管理岗1</v>
          </cell>
        </row>
        <row r="414">
          <cell r="B414">
            <v>101229004</v>
          </cell>
          <cell r="C414" t="str">
            <v>赣州市市直单位</v>
          </cell>
          <cell r="D414" t="str">
            <v>赣州市住房和城乡建设局</v>
          </cell>
          <cell r="E414" t="str">
            <v>赣州市工程质量管理服务中心</v>
          </cell>
          <cell r="F414" t="str">
            <v>工程管理岗2</v>
          </cell>
        </row>
        <row r="415">
          <cell r="B415">
            <v>101230001</v>
          </cell>
          <cell r="C415" t="str">
            <v>赣州市市直单位</v>
          </cell>
          <cell r="D415" t="str">
            <v>赣州市住房和城乡建设局</v>
          </cell>
          <cell r="E415" t="str">
            <v>赣州市建设工程质量检测中心</v>
          </cell>
          <cell r="F415" t="str">
            <v>检测员1</v>
          </cell>
        </row>
        <row r="416">
          <cell r="B416">
            <v>101230002</v>
          </cell>
          <cell r="C416" t="str">
            <v>赣州市市直单位</v>
          </cell>
          <cell r="D416" t="str">
            <v>赣州市住房和城乡建设局</v>
          </cell>
          <cell r="E416" t="str">
            <v>赣州市建设工程质量检测中心</v>
          </cell>
          <cell r="F416" t="str">
            <v>检测员2</v>
          </cell>
        </row>
        <row r="417">
          <cell r="B417">
            <v>101230003</v>
          </cell>
          <cell r="C417" t="str">
            <v>赣州市市直单位</v>
          </cell>
          <cell r="D417" t="str">
            <v>赣州市住房和城乡建设局</v>
          </cell>
          <cell r="E417" t="str">
            <v>赣州市建设工程质量检测中心</v>
          </cell>
          <cell r="F417" t="str">
            <v>检测员3</v>
          </cell>
        </row>
        <row r="418">
          <cell r="B418">
            <v>101230004</v>
          </cell>
          <cell r="C418" t="str">
            <v>赣州市市直单位</v>
          </cell>
          <cell r="D418" t="str">
            <v>赣州市住房和城乡建设局</v>
          </cell>
          <cell r="E418" t="str">
            <v>赣州市建设工程质量检测中心</v>
          </cell>
          <cell r="F418" t="str">
            <v>检测员4</v>
          </cell>
        </row>
        <row r="419">
          <cell r="B419">
            <v>101231001</v>
          </cell>
          <cell r="C419" t="str">
            <v>赣州市市直单位</v>
          </cell>
          <cell r="D419" t="str">
            <v>赣州市住房和城乡建设局</v>
          </cell>
          <cell r="E419" t="str">
            <v>赣州市住房和城乡建设档案馆</v>
          </cell>
          <cell r="F419" t="str">
            <v>计算机网络维护岗</v>
          </cell>
        </row>
        <row r="420">
          <cell r="B420">
            <v>101232001</v>
          </cell>
          <cell r="C420" t="str">
            <v>赣州市市直单位</v>
          </cell>
          <cell r="D420" t="str">
            <v>赣州市人民政府金融工作办公室</v>
          </cell>
          <cell r="E420" t="str">
            <v>赣州市金融研究中心</v>
          </cell>
          <cell r="F420" t="str">
            <v>形势与政策研究岗1</v>
          </cell>
        </row>
        <row r="421">
          <cell r="B421">
            <v>101232002</v>
          </cell>
          <cell r="C421" t="str">
            <v>赣州市市直单位</v>
          </cell>
          <cell r="D421" t="str">
            <v>赣州市人民政府金融工作办公室</v>
          </cell>
          <cell r="E421" t="str">
            <v>赣州市金融研究中心</v>
          </cell>
          <cell r="F421" t="str">
            <v>形势与政策研究岗2</v>
          </cell>
        </row>
        <row r="422">
          <cell r="B422">
            <v>101233001</v>
          </cell>
          <cell r="C422" t="str">
            <v>赣州市市直单位</v>
          </cell>
          <cell r="D422" t="str">
            <v>赣州市卫生健康委员会</v>
          </cell>
          <cell r="E422" t="str">
            <v>赣州市疾病预防控制中心</v>
          </cell>
          <cell r="F422" t="str">
            <v>党务干事岗</v>
          </cell>
        </row>
        <row r="423">
          <cell r="B423">
            <v>101233002</v>
          </cell>
          <cell r="C423" t="str">
            <v>赣州市市直单位</v>
          </cell>
          <cell r="D423" t="str">
            <v>赣州市卫生健康委员会</v>
          </cell>
          <cell r="E423" t="str">
            <v>赣州市疾病预防控制中心</v>
          </cell>
          <cell r="F423" t="str">
            <v>办公室干事岗</v>
          </cell>
        </row>
        <row r="424">
          <cell r="B424">
            <v>101233003</v>
          </cell>
          <cell r="C424" t="str">
            <v>赣州市市直单位</v>
          </cell>
          <cell r="D424" t="str">
            <v>赣州市卫生健康委员会</v>
          </cell>
          <cell r="E424" t="str">
            <v>赣州市疾病预防控制中心</v>
          </cell>
          <cell r="F424" t="str">
            <v>人事干事岗</v>
          </cell>
        </row>
        <row r="425">
          <cell r="B425">
            <v>101233004</v>
          </cell>
          <cell r="C425" t="str">
            <v>赣州市市直单位</v>
          </cell>
          <cell r="D425" t="str">
            <v>赣州市卫生健康委员会</v>
          </cell>
          <cell r="E425" t="str">
            <v>赣州市疾病预防控制中心</v>
          </cell>
          <cell r="F425" t="str">
            <v>宣传教育岗</v>
          </cell>
        </row>
        <row r="426">
          <cell r="B426">
            <v>101233005</v>
          </cell>
          <cell r="C426" t="str">
            <v>赣州市市直单位</v>
          </cell>
          <cell r="D426" t="str">
            <v>赣州市卫生健康委员会</v>
          </cell>
          <cell r="E426" t="str">
            <v>赣州市疾病预防控制中心</v>
          </cell>
          <cell r="F426" t="str">
            <v>后勤管理岗</v>
          </cell>
        </row>
        <row r="427">
          <cell r="B427">
            <v>101234001</v>
          </cell>
          <cell r="C427" t="str">
            <v>赣州市市直单位</v>
          </cell>
          <cell r="D427" t="str">
            <v>赣州市大数据发展管理局</v>
          </cell>
          <cell r="E427" t="str">
            <v>赣州市大数据发展服务中心</v>
          </cell>
          <cell r="F427" t="str">
            <v>计算机网络管理岗</v>
          </cell>
        </row>
        <row r="428">
          <cell r="B428">
            <v>101234002</v>
          </cell>
          <cell r="C428" t="str">
            <v>赣州市市直单位</v>
          </cell>
          <cell r="D428" t="str">
            <v>赣州市大数据发展管理局</v>
          </cell>
          <cell r="E428" t="str">
            <v>赣州市大数据发展服务中心</v>
          </cell>
          <cell r="F428" t="str">
            <v>计算机系统管理岗</v>
          </cell>
        </row>
        <row r="429">
          <cell r="B429">
            <v>101234003</v>
          </cell>
          <cell r="C429" t="str">
            <v>赣州市市直单位</v>
          </cell>
          <cell r="D429" t="str">
            <v>赣州市大数据发展管理局</v>
          </cell>
          <cell r="E429" t="str">
            <v>赣州市大数据发展服务中心</v>
          </cell>
          <cell r="F429" t="str">
            <v>产业发展综合岗1</v>
          </cell>
        </row>
        <row r="430">
          <cell r="B430">
            <v>101234004</v>
          </cell>
          <cell r="C430" t="str">
            <v>赣州市市直单位</v>
          </cell>
          <cell r="D430" t="str">
            <v>赣州市大数据发展管理局</v>
          </cell>
          <cell r="E430" t="str">
            <v>赣州市大数据发展服务中心</v>
          </cell>
          <cell r="F430" t="str">
            <v>办公室综合岗1</v>
          </cell>
        </row>
        <row r="431">
          <cell r="B431">
            <v>101234005</v>
          </cell>
          <cell r="C431" t="str">
            <v>赣州市市直单位</v>
          </cell>
          <cell r="D431" t="str">
            <v>赣州市大数据发展管理局</v>
          </cell>
          <cell r="E431" t="str">
            <v>赣州市大数据发展服务中心</v>
          </cell>
          <cell r="F431" t="str">
            <v>计算机网络规划岗</v>
          </cell>
        </row>
        <row r="432">
          <cell r="B432">
            <v>101234006</v>
          </cell>
          <cell r="C432" t="str">
            <v>赣州市市直单位</v>
          </cell>
          <cell r="D432" t="str">
            <v>赣州市大数据发展管理局</v>
          </cell>
          <cell r="E432" t="str">
            <v>赣州市大数据发展服务中心</v>
          </cell>
          <cell r="F432" t="str">
            <v>计算机系统规划岗</v>
          </cell>
        </row>
        <row r="433">
          <cell r="B433">
            <v>101234007</v>
          </cell>
          <cell r="C433" t="str">
            <v>赣州市市直单位</v>
          </cell>
          <cell r="D433" t="str">
            <v>赣州市大数据发展管理局</v>
          </cell>
          <cell r="E433" t="str">
            <v>赣州市大数据发展服务中心</v>
          </cell>
          <cell r="F433" t="str">
            <v>计算机网络与信息安全岗</v>
          </cell>
        </row>
        <row r="434">
          <cell r="B434">
            <v>101234008</v>
          </cell>
          <cell r="C434" t="str">
            <v>赣州市市直单位</v>
          </cell>
          <cell r="D434" t="str">
            <v>赣州市大数据发展管理局</v>
          </cell>
          <cell r="E434" t="str">
            <v>赣州市大数据发展服务中心</v>
          </cell>
          <cell r="F434" t="str">
            <v>产业发展综合岗2</v>
          </cell>
        </row>
        <row r="435">
          <cell r="B435">
            <v>101234009</v>
          </cell>
          <cell r="C435" t="str">
            <v>赣州市市直单位</v>
          </cell>
          <cell r="D435" t="str">
            <v>赣州市大数据发展管理局</v>
          </cell>
          <cell r="E435" t="str">
            <v>赣州市大数据发展服务中心</v>
          </cell>
          <cell r="F435" t="str">
            <v>办公室综合岗2</v>
          </cell>
        </row>
        <row r="436">
          <cell r="B436">
            <v>101235001</v>
          </cell>
          <cell r="C436" t="str">
            <v>赣州市市直单位</v>
          </cell>
          <cell r="D436" t="str">
            <v>赣州市自然资源局</v>
          </cell>
          <cell r="E436" t="str">
            <v>赣州市土地储备中心</v>
          </cell>
          <cell r="F436" t="str">
            <v>规划测绘岗</v>
          </cell>
        </row>
        <row r="437">
          <cell r="B437">
            <v>101236001</v>
          </cell>
          <cell r="C437" t="str">
            <v>赣州市市直单位</v>
          </cell>
          <cell r="D437" t="str">
            <v>赣州市自然资源局</v>
          </cell>
          <cell r="E437" t="str">
            <v>赣州市不动产登记中心</v>
          </cell>
          <cell r="F437" t="str">
            <v>办公室文秘岗</v>
          </cell>
        </row>
        <row r="438">
          <cell r="B438">
            <v>101236002</v>
          </cell>
          <cell r="C438" t="str">
            <v>赣州市市直单位</v>
          </cell>
          <cell r="D438" t="str">
            <v>赣州市自然资源局</v>
          </cell>
          <cell r="E438" t="str">
            <v>赣州市不动产登记中心</v>
          </cell>
          <cell r="F438" t="str">
            <v>综合受理岗1</v>
          </cell>
        </row>
        <row r="439">
          <cell r="B439">
            <v>101236003</v>
          </cell>
          <cell r="C439" t="str">
            <v>赣州市市直单位</v>
          </cell>
          <cell r="D439" t="str">
            <v>赣州市自然资源局</v>
          </cell>
          <cell r="E439" t="str">
            <v>赣州市不动产登记中心</v>
          </cell>
          <cell r="F439" t="str">
            <v>综合受理岗2</v>
          </cell>
        </row>
        <row r="440">
          <cell r="B440">
            <v>101236004</v>
          </cell>
          <cell r="C440" t="str">
            <v>赣州市市直单位</v>
          </cell>
          <cell r="D440" t="str">
            <v>赣州市自然资源局</v>
          </cell>
          <cell r="E440" t="str">
            <v>赣州市不动产登记中心</v>
          </cell>
          <cell r="F440" t="str">
            <v>综合受理岗3</v>
          </cell>
        </row>
        <row r="441">
          <cell r="B441">
            <v>101236005</v>
          </cell>
          <cell r="C441" t="str">
            <v>赣州市市直单位</v>
          </cell>
          <cell r="D441" t="str">
            <v>赣州市自然资源局</v>
          </cell>
          <cell r="E441" t="str">
            <v>赣州市不动产登记中心</v>
          </cell>
          <cell r="F441" t="str">
            <v>综合受理岗4</v>
          </cell>
        </row>
        <row r="442">
          <cell r="B442">
            <v>101237001</v>
          </cell>
          <cell r="C442" t="str">
            <v>赣州市市直单位</v>
          </cell>
          <cell r="D442" t="str">
            <v>赣州市自然资源局</v>
          </cell>
          <cell r="E442" t="str">
            <v>赣州市自然资源档案馆（赣州市国土空间规划展示馆）</v>
          </cell>
          <cell r="F442" t="str">
            <v>讲解岗</v>
          </cell>
        </row>
        <row r="443">
          <cell r="B443">
            <v>101238001</v>
          </cell>
          <cell r="C443" t="str">
            <v>赣州市市直单位</v>
          </cell>
          <cell r="D443" t="str">
            <v>赣州市自然资源局</v>
          </cell>
          <cell r="E443" t="str">
            <v>赣州市自然资源局章贡分局综合服务中心</v>
          </cell>
          <cell r="F443" t="str">
            <v>规划建设岗1</v>
          </cell>
        </row>
        <row r="444">
          <cell r="B444">
            <v>101238002</v>
          </cell>
          <cell r="C444" t="str">
            <v>赣州市市直单位</v>
          </cell>
          <cell r="D444" t="str">
            <v>赣州市自然资源局</v>
          </cell>
          <cell r="E444" t="str">
            <v>赣州市自然资源局章贡分局综合服务中心</v>
          </cell>
          <cell r="F444" t="str">
            <v>规划建设岗2</v>
          </cell>
        </row>
        <row r="445">
          <cell r="B445">
            <v>101239001</v>
          </cell>
          <cell r="C445" t="str">
            <v>赣州市市直单位</v>
          </cell>
          <cell r="D445" t="str">
            <v>赣州市自然资源局</v>
          </cell>
          <cell r="E445" t="str">
            <v>赣州市自然资源局南康分局综合服务中心</v>
          </cell>
          <cell r="F445" t="str">
            <v>财务管理岗</v>
          </cell>
        </row>
        <row r="446">
          <cell r="B446">
            <v>101239002</v>
          </cell>
          <cell r="C446" t="str">
            <v>赣州市市直单位</v>
          </cell>
          <cell r="D446" t="str">
            <v>赣州市自然资源局</v>
          </cell>
          <cell r="E446" t="str">
            <v>赣州市自然资源局南康分局综合服务中心</v>
          </cell>
          <cell r="F446" t="str">
            <v>城乡规划岗1</v>
          </cell>
        </row>
        <row r="447">
          <cell r="B447">
            <v>101239003</v>
          </cell>
          <cell r="C447" t="str">
            <v>赣州市市直单位</v>
          </cell>
          <cell r="D447" t="str">
            <v>赣州市自然资源局</v>
          </cell>
          <cell r="E447" t="str">
            <v>赣州市自然资源局南康分局综合服务中心</v>
          </cell>
          <cell r="F447" t="str">
            <v>城乡规划岗2</v>
          </cell>
        </row>
        <row r="448">
          <cell r="B448">
            <v>101239004</v>
          </cell>
          <cell r="C448" t="str">
            <v>赣州市市直单位</v>
          </cell>
          <cell r="D448" t="str">
            <v>赣州市自然资源局</v>
          </cell>
          <cell r="E448" t="str">
            <v>赣州市自然资源局南康分局综合服务中心</v>
          </cell>
          <cell r="F448" t="str">
            <v>土地管理业务岗1</v>
          </cell>
        </row>
        <row r="449">
          <cell r="B449">
            <v>101239005</v>
          </cell>
          <cell r="C449" t="str">
            <v>赣州市市直单位</v>
          </cell>
          <cell r="D449" t="str">
            <v>赣州市自然资源局</v>
          </cell>
          <cell r="E449" t="str">
            <v>赣州市自然资源局南康分局综合服务中心</v>
          </cell>
          <cell r="F449" t="str">
            <v>土地管理业务岗2</v>
          </cell>
        </row>
        <row r="450">
          <cell r="B450">
            <v>101239006</v>
          </cell>
          <cell r="C450" t="str">
            <v>赣州市市直单位</v>
          </cell>
          <cell r="D450" t="str">
            <v>赣州市自然资源局</v>
          </cell>
          <cell r="E450" t="str">
            <v>赣州市自然资源局南康分局综合服务中心</v>
          </cell>
          <cell r="F450" t="str">
            <v>地矿服务岗</v>
          </cell>
        </row>
        <row r="451">
          <cell r="B451">
            <v>101240001</v>
          </cell>
          <cell r="C451" t="str">
            <v>赣州市市直单位</v>
          </cell>
          <cell r="D451" t="str">
            <v>赣州市自然资源局</v>
          </cell>
          <cell r="E451" t="str">
            <v>赣州市自然资源局赣县分局综合服务中心</v>
          </cell>
          <cell r="F451" t="str">
            <v>办公室文秘岗</v>
          </cell>
        </row>
        <row r="452">
          <cell r="B452">
            <v>101240002</v>
          </cell>
          <cell r="C452" t="str">
            <v>赣州市市直单位</v>
          </cell>
          <cell r="D452" t="str">
            <v>赣州市自然资源局</v>
          </cell>
          <cell r="E452" t="str">
            <v>赣州市自然资源局赣县分局综合服务中心</v>
          </cell>
          <cell r="F452" t="str">
            <v>地矿服务岗</v>
          </cell>
        </row>
        <row r="453">
          <cell r="B453">
            <v>101240003</v>
          </cell>
          <cell r="C453" t="str">
            <v>赣州市市直单位</v>
          </cell>
          <cell r="D453" t="str">
            <v>赣州市自然资源局</v>
          </cell>
          <cell r="E453" t="str">
            <v>赣州市自然资源局赣县分局综合服务中心</v>
          </cell>
          <cell r="F453" t="str">
            <v>规划建设岗</v>
          </cell>
        </row>
        <row r="454">
          <cell r="B454">
            <v>101241001</v>
          </cell>
          <cell r="C454" t="str">
            <v>安远县</v>
          </cell>
          <cell r="D454" t="str">
            <v>中共安远县委机构编制委员会办公室</v>
          </cell>
          <cell r="E454" t="str">
            <v>安远县机构编制实名制管理中心</v>
          </cell>
          <cell r="F454" t="str">
            <v>综合岗</v>
          </cell>
        </row>
        <row r="455">
          <cell r="B455">
            <v>101242001</v>
          </cell>
          <cell r="C455" t="str">
            <v>石城县</v>
          </cell>
          <cell r="D455" t="str">
            <v>石城县住房和城乡建设局</v>
          </cell>
          <cell r="E455" t="str">
            <v>石城县城镇发展服务中心</v>
          </cell>
          <cell r="F455" t="str">
            <v>燃气技术岗</v>
          </cell>
        </row>
        <row r="456">
          <cell r="B456">
            <v>101243001</v>
          </cell>
          <cell r="C456" t="str">
            <v>石城县</v>
          </cell>
          <cell r="D456" t="str">
            <v>石城县县委县政府直属</v>
          </cell>
          <cell r="E456" t="str">
            <v>石城县史志研究室</v>
          </cell>
          <cell r="F456" t="str">
            <v>史志编纂岗</v>
          </cell>
        </row>
        <row r="457">
          <cell r="B457">
            <v>101244001</v>
          </cell>
          <cell r="C457" t="str">
            <v>石城县</v>
          </cell>
          <cell r="D457" t="str">
            <v>石城县水利局</v>
          </cell>
          <cell r="E457" t="str">
            <v>石城县水土保持中心</v>
          </cell>
          <cell r="F457" t="str">
            <v>会计岗</v>
          </cell>
        </row>
        <row r="458">
          <cell r="B458">
            <v>101244002</v>
          </cell>
          <cell r="C458" t="str">
            <v>石城县</v>
          </cell>
          <cell r="D458" t="str">
            <v>石城县水利局</v>
          </cell>
          <cell r="E458" t="str">
            <v>石城县水土保持中心</v>
          </cell>
          <cell r="F458" t="str">
            <v>水利工程管理</v>
          </cell>
        </row>
        <row r="459">
          <cell r="B459">
            <v>101245001</v>
          </cell>
          <cell r="C459" t="str">
            <v>石城县</v>
          </cell>
          <cell r="D459" t="str">
            <v>石城县文广新旅局　</v>
          </cell>
          <cell r="E459" t="str">
            <v>石城县灯彩保护发展中心</v>
          </cell>
          <cell r="F459" t="str">
            <v>财务岗</v>
          </cell>
        </row>
        <row r="460">
          <cell r="B460">
            <v>101246001</v>
          </cell>
          <cell r="C460" t="str">
            <v>石城县</v>
          </cell>
          <cell r="D460" t="str">
            <v>石城县工信局　</v>
          </cell>
          <cell r="E460" t="str">
            <v>石城县大数据中心</v>
          </cell>
          <cell r="F460" t="str">
            <v>网络管理员</v>
          </cell>
        </row>
        <row r="461">
          <cell r="B461">
            <v>101247001</v>
          </cell>
          <cell r="C461" t="str">
            <v>石城县</v>
          </cell>
          <cell r="D461" t="str">
            <v>石城县琴江镇人民政府</v>
          </cell>
          <cell r="E461" t="str">
            <v>石城县琴江镇综合便民服务中心</v>
          </cell>
          <cell r="F461" t="str">
            <v>综合便民服务岗</v>
          </cell>
        </row>
        <row r="462">
          <cell r="B462">
            <v>101248001</v>
          </cell>
          <cell r="C462" t="str">
            <v>石城县</v>
          </cell>
          <cell r="D462" t="str">
            <v>石城县气象局</v>
          </cell>
          <cell r="E462" t="str">
            <v>石城县人工影响天气中心</v>
          </cell>
          <cell r="F462" t="str">
            <v>预警信息发布岗</v>
          </cell>
        </row>
        <row r="463">
          <cell r="B463">
            <v>101248002</v>
          </cell>
          <cell r="C463" t="str">
            <v>石城县</v>
          </cell>
          <cell r="D463" t="str">
            <v>石城县气象局</v>
          </cell>
          <cell r="E463" t="str">
            <v>石城县人工影响天气中心</v>
          </cell>
          <cell r="F463" t="str">
            <v>人影作业岗</v>
          </cell>
        </row>
        <row r="464">
          <cell r="B464">
            <v>101249001</v>
          </cell>
          <cell r="C464" t="str">
            <v>石城县</v>
          </cell>
          <cell r="D464" t="str">
            <v>石城县司法局　</v>
          </cell>
          <cell r="E464" t="str">
            <v>石城县行政复议服务中心</v>
          </cell>
          <cell r="F464" t="str">
            <v>办公室文秘岗</v>
          </cell>
        </row>
        <row r="465">
          <cell r="B465">
            <v>101250001</v>
          </cell>
          <cell r="C465" t="str">
            <v>石城县</v>
          </cell>
          <cell r="D465" t="str">
            <v>石城县行政审批局　</v>
          </cell>
          <cell r="E465" t="str">
            <v>石城县政务服务中心</v>
          </cell>
          <cell r="F465" t="str">
            <v>审批辅助岗</v>
          </cell>
        </row>
        <row r="466">
          <cell r="B466">
            <v>101251001</v>
          </cell>
          <cell r="C466" t="str">
            <v>石城县</v>
          </cell>
          <cell r="D466" t="str">
            <v>石城县行政审批局　</v>
          </cell>
          <cell r="E466" t="str">
            <v>赣州市公共资源交易中心石城县分中心</v>
          </cell>
          <cell r="F466" t="str">
            <v>网络管理岗</v>
          </cell>
        </row>
        <row r="467">
          <cell r="B467">
            <v>101252001</v>
          </cell>
          <cell r="C467" t="str">
            <v>石城县</v>
          </cell>
          <cell r="D467" t="str">
            <v>石城县发改委　</v>
          </cell>
          <cell r="E467" t="str">
            <v>石城县项目推进中心</v>
          </cell>
          <cell r="F467" t="str">
            <v>办公室综合文秘岗</v>
          </cell>
        </row>
        <row r="468">
          <cell r="B468">
            <v>101253001</v>
          </cell>
          <cell r="C468" t="str">
            <v>石城县</v>
          </cell>
          <cell r="D468" t="str">
            <v>石城县应急管理局</v>
          </cell>
          <cell r="E468" t="str">
            <v>石城县防灾减灾中心</v>
          </cell>
          <cell r="F468" t="str">
            <v>防汛抗旱岗</v>
          </cell>
        </row>
        <row r="469">
          <cell r="B469">
            <v>101253002</v>
          </cell>
          <cell r="C469" t="str">
            <v>石城县</v>
          </cell>
          <cell r="D469" t="str">
            <v>石城县应急管理局</v>
          </cell>
          <cell r="E469" t="str">
            <v>石城县防灾减灾中心</v>
          </cell>
          <cell r="F469" t="str">
            <v>安全生产岗</v>
          </cell>
        </row>
        <row r="470">
          <cell r="B470">
            <v>101254001</v>
          </cell>
          <cell r="C470" t="str">
            <v>石城县</v>
          </cell>
          <cell r="D470" t="str">
            <v>石城县林业局</v>
          </cell>
          <cell r="E470" t="str">
            <v>石城县林业技术推广中心</v>
          </cell>
          <cell r="F470" t="str">
            <v>林业技术推广中心专技岗</v>
          </cell>
        </row>
        <row r="471">
          <cell r="B471">
            <v>101255001</v>
          </cell>
          <cell r="C471" t="str">
            <v>石城县</v>
          </cell>
          <cell r="D471" t="str">
            <v>石城县农业农村局</v>
          </cell>
          <cell r="E471" t="str">
            <v>石城县农业技术推广中心</v>
          </cell>
          <cell r="F471" t="str">
            <v>农业技术推广岗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6"/>
  <sheetViews>
    <sheetView tabSelected="1" view="pageBreakPreview" zoomScaleSheetLayoutView="100" workbookViewId="0" topLeftCell="A1">
      <selection activeCell="D43" sqref="D43"/>
    </sheetView>
  </sheetViews>
  <sheetFormatPr defaultColWidth="9.00390625" defaultRowHeight="30" customHeight="1"/>
  <cols>
    <col min="1" max="1" width="7.140625" style="0" customWidth="1"/>
    <col min="2" max="2" width="17.00390625" style="0" customWidth="1"/>
    <col min="3" max="3" width="27.421875" style="2" customWidth="1"/>
    <col min="4" max="4" width="34.8515625" style="2" customWidth="1"/>
    <col min="5" max="5" width="18.00390625" style="2" customWidth="1"/>
    <col min="6" max="6" width="16.140625" style="0" customWidth="1"/>
    <col min="7" max="7" width="11.7109375" style="3" customWidth="1"/>
    <col min="8" max="8" width="9.00390625" style="3" customWidth="1"/>
  </cols>
  <sheetData>
    <row r="1" spans="1:9" ht="30" customHeight="1">
      <c r="A1" s="4" t="s">
        <v>0</v>
      </c>
      <c r="B1" s="5"/>
      <c r="C1" s="6"/>
      <c r="D1" s="6"/>
      <c r="E1" s="6"/>
      <c r="F1" s="5"/>
      <c r="G1" s="8"/>
      <c r="H1" s="8"/>
      <c r="I1" s="5"/>
    </row>
    <row r="2" spans="1:9" ht="30" customHeight="1">
      <c r="A2" s="7" t="s">
        <v>1</v>
      </c>
      <c r="B2" s="8"/>
      <c r="C2" s="9"/>
      <c r="D2" s="8"/>
      <c r="E2" s="9"/>
      <c r="F2" s="8"/>
      <c r="G2" s="8"/>
      <c r="H2" s="8"/>
      <c r="I2" s="8"/>
    </row>
    <row r="3" spans="1:9" ht="33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21" t="s">
        <v>7</v>
      </c>
      <c r="G3" s="10" t="s">
        <v>8</v>
      </c>
      <c r="H3" s="11" t="s">
        <v>9</v>
      </c>
      <c r="I3" s="11" t="s">
        <v>10</v>
      </c>
    </row>
    <row r="4" spans="1:9" s="1" customFormat="1" ht="30" customHeight="1">
      <c r="A4" s="12">
        <v>1</v>
      </c>
      <c r="B4" s="13" t="s">
        <v>11</v>
      </c>
      <c r="C4" s="14" t="s">
        <v>12</v>
      </c>
      <c r="D4" s="13" t="s">
        <v>13</v>
      </c>
      <c r="E4" s="13" t="s">
        <v>14</v>
      </c>
      <c r="F4" s="14">
        <v>101001001</v>
      </c>
      <c r="G4" s="14" t="s">
        <v>15</v>
      </c>
      <c r="H4" s="22" t="s">
        <v>16</v>
      </c>
      <c r="I4" s="15" t="s">
        <v>16</v>
      </c>
    </row>
    <row r="5" spans="1:9" s="1" customFormat="1" ht="30" customHeight="1">
      <c r="A5" s="14">
        <v>2</v>
      </c>
      <c r="B5" s="15" t="s">
        <v>17</v>
      </c>
      <c r="C5" s="16" t="str">
        <f>VLOOKUP(F5,'[1]Sheet1'!$B$5:$E$34,3,1)</f>
        <v>中共上犹县委党校</v>
      </c>
      <c r="D5" s="17" t="s">
        <v>18</v>
      </c>
      <c r="E5" s="16" t="str">
        <f>VLOOKUP(F5,'[1]Sheet1'!$B$6:$F$34,5,1)</f>
        <v>教师岗</v>
      </c>
      <c r="F5" s="23">
        <v>101002001</v>
      </c>
      <c r="G5" s="24" t="s">
        <v>19</v>
      </c>
      <c r="H5" s="22" t="s">
        <v>16</v>
      </c>
      <c r="I5" s="15" t="s">
        <v>16</v>
      </c>
    </row>
    <row r="6" spans="1:9" s="1" customFormat="1" ht="30" customHeight="1">
      <c r="A6" s="12">
        <v>3</v>
      </c>
      <c r="B6" s="15" t="s">
        <v>17</v>
      </c>
      <c r="C6" s="16" t="str">
        <f>VLOOKUP(F6,'[1]Sheet1'!$B$5:$E$34,3,1)</f>
        <v>上犹县工商业联合会</v>
      </c>
      <c r="D6" s="18" t="s">
        <v>20</v>
      </c>
      <c r="E6" s="16" t="str">
        <f>VLOOKUP(F6,'[1]Sheet1'!$B$6:$F$34,5,1)</f>
        <v>综合管理岗</v>
      </c>
      <c r="F6" s="23">
        <v>101003001</v>
      </c>
      <c r="G6" s="24" t="s">
        <v>21</v>
      </c>
      <c r="H6" s="22" t="s">
        <v>16</v>
      </c>
      <c r="I6" s="15" t="s">
        <v>16</v>
      </c>
    </row>
    <row r="7" spans="1:9" s="1" customFormat="1" ht="30" customHeight="1">
      <c r="A7" s="14">
        <v>4</v>
      </c>
      <c r="B7" s="15" t="s">
        <v>17</v>
      </c>
      <c r="C7" s="16" t="str">
        <f>VLOOKUP(F7,'[1]Sheet1'!$B$5:$E$34,3,1)</f>
        <v>上犹县行政审批局</v>
      </c>
      <c r="D7" s="18" t="s">
        <v>22</v>
      </c>
      <c r="E7" s="16" t="str">
        <f>VLOOKUP(F7,'[1]Sheet1'!$B$6:$F$34,5,1)</f>
        <v>综合管理岗</v>
      </c>
      <c r="F7" s="23">
        <v>101004001</v>
      </c>
      <c r="G7" s="24" t="s">
        <v>23</v>
      </c>
      <c r="H7" s="22" t="s">
        <v>16</v>
      </c>
      <c r="I7" s="15" t="s">
        <v>16</v>
      </c>
    </row>
    <row r="8" spans="1:9" s="1" customFormat="1" ht="27.75" customHeight="1">
      <c r="A8" s="12">
        <v>5</v>
      </c>
      <c r="B8" s="15" t="s">
        <v>17</v>
      </c>
      <c r="C8" s="16" t="str">
        <f>VLOOKUP(F8,'[1]Sheet1'!$B$5:$E$34,3,1)</f>
        <v>上犹县司法局</v>
      </c>
      <c r="D8" s="18" t="s">
        <v>24</v>
      </c>
      <c r="E8" s="16" t="str">
        <f>VLOOKUP(F8,'[1]Sheet1'!$B$6:$F$34,5,1)</f>
        <v>行政复议岗</v>
      </c>
      <c r="F8" s="23">
        <v>101005001</v>
      </c>
      <c r="G8" s="24" t="s">
        <v>25</v>
      </c>
      <c r="H8" s="22" t="s">
        <v>16</v>
      </c>
      <c r="I8" s="15" t="s">
        <v>16</v>
      </c>
    </row>
    <row r="9" spans="1:9" s="1" customFormat="1" ht="30" customHeight="1">
      <c r="A9" s="14">
        <v>6</v>
      </c>
      <c r="B9" s="15" t="s">
        <v>17</v>
      </c>
      <c r="C9" s="16" t="str">
        <f>VLOOKUP(F9,'[1]Sheet1'!$B$5:$E$34,3,1)</f>
        <v>上犹县退役军人事务局</v>
      </c>
      <c r="D9" s="18" t="s">
        <v>26</v>
      </c>
      <c r="E9" s="16" t="str">
        <f>VLOOKUP(F9,'[1]Sheet1'!$B$6:$F$34,5,1)</f>
        <v>综合管理岗</v>
      </c>
      <c r="F9" s="23">
        <v>101006001</v>
      </c>
      <c r="G9" s="24" t="s">
        <v>27</v>
      </c>
      <c r="H9" s="22" t="s">
        <v>16</v>
      </c>
      <c r="I9" s="15" t="s">
        <v>16</v>
      </c>
    </row>
    <row r="10" spans="1:9" s="1" customFormat="1" ht="30" customHeight="1">
      <c r="A10" s="12">
        <v>7</v>
      </c>
      <c r="B10" s="15" t="s">
        <v>17</v>
      </c>
      <c r="C10" s="16" t="str">
        <f>VLOOKUP(F10,'[1]Sheet1'!$B$5:$E$34,3,1)</f>
        <v>上犹县应急管理局</v>
      </c>
      <c r="D10" s="18" t="s">
        <v>28</v>
      </c>
      <c r="E10" s="16" t="str">
        <f>VLOOKUP(F10,'[1]Sheet1'!$B$6:$F$34,5,1)</f>
        <v>综合管理岗</v>
      </c>
      <c r="F10" s="23">
        <v>101007001</v>
      </c>
      <c r="G10" s="24" t="s">
        <v>29</v>
      </c>
      <c r="H10" s="22" t="s">
        <v>16</v>
      </c>
      <c r="I10" s="15" t="s">
        <v>16</v>
      </c>
    </row>
    <row r="11" spans="1:9" s="1" customFormat="1" ht="30" customHeight="1">
      <c r="A11" s="14">
        <v>8</v>
      </c>
      <c r="B11" s="15" t="s">
        <v>17</v>
      </c>
      <c r="C11" s="16" t="str">
        <f>VLOOKUP(F11,'[1]Sheet1'!$B$5:$E$34,3,1)</f>
        <v>上犹县民政局</v>
      </c>
      <c r="D11" s="17" t="s">
        <v>30</v>
      </c>
      <c r="E11" s="16" t="str">
        <f>VLOOKUP(F11,'[1]Sheet1'!$B$6:$F$34,5,1)</f>
        <v>综合管理岗</v>
      </c>
      <c r="F11" s="23">
        <v>101008001</v>
      </c>
      <c r="G11" s="24" t="s">
        <v>31</v>
      </c>
      <c r="H11" s="22" t="s">
        <v>16</v>
      </c>
      <c r="I11" s="15" t="s">
        <v>16</v>
      </c>
    </row>
    <row r="12" spans="1:9" s="1" customFormat="1" ht="30" customHeight="1">
      <c r="A12" s="12">
        <v>9</v>
      </c>
      <c r="B12" s="15" t="s">
        <v>17</v>
      </c>
      <c r="C12" s="16" t="str">
        <f>VLOOKUP(F12,'[1]Sheet1'!$B$5:$E$34,3,1)</f>
        <v>上犹县文化广电新闻出版旅游局</v>
      </c>
      <c r="D12" s="17" t="s">
        <v>32</v>
      </c>
      <c r="E12" s="16" t="str">
        <f>VLOOKUP(F12,'[1]Sheet1'!$B$6:$F$34,5,1)</f>
        <v>综合技术岗</v>
      </c>
      <c r="F12" s="23">
        <v>101009001</v>
      </c>
      <c r="G12" s="24" t="s">
        <v>33</v>
      </c>
      <c r="H12" s="22" t="s">
        <v>16</v>
      </c>
      <c r="I12" s="15" t="s">
        <v>16</v>
      </c>
    </row>
    <row r="13" spans="1:9" s="1" customFormat="1" ht="30" customHeight="1">
      <c r="A13" s="14">
        <v>10</v>
      </c>
      <c r="B13" s="15" t="s">
        <v>17</v>
      </c>
      <c r="C13" s="16" t="str">
        <f>VLOOKUP(F13,'[1]Sheet1'!$B$5:$E$34,3,1)</f>
        <v>上犹县文化广电新闻出版旅游局</v>
      </c>
      <c r="D13" s="17" t="s">
        <v>34</v>
      </c>
      <c r="E13" s="16" t="str">
        <f>VLOOKUP(F13,'[1]Sheet1'!$B$6:$F$34,5,1)</f>
        <v>综合技术岗</v>
      </c>
      <c r="F13" s="23">
        <v>101010001</v>
      </c>
      <c r="G13" s="24" t="s">
        <v>35</v>
      </c>
      <c r="H13" s="22" t="s">
        <v>16</v>
      </c>
      <c r="I13" s="15" t="s">
        <v>16</v>
      </c>
    </row>
    <row r="14" spans="1:9" s="1" customFormat="1" ht="30" customHeight="1">
      <c r="A14" s="12">
        <v>11</v>
      </c>
      <c r="B14" s="15" t="s">
        <v>17</v>
      </c>
      <c r="C14" s="16" t="str">
        <f>VLOOKUP(F14,'[1]Sheet1'!$B$5:$E$34,3,1)</f>
        <v>上犹县城市管理局</v>
      </c>
      <c r="D14" s="18" t="s">
        <v>36</v>
      </c>
      <c r="E14" s="16" t="str">
        <f>VLOOKUP(F14,'[1]Sheet1'!$B$6:$F$34,5,1)</f>
        <v>园林绿化专技岗</v>
      </c>
      <c r="F14" s="23">
        <v>101011001</v>
      </c>
      <c r="G14" s="24" t="s">
        <v>37</v>
      </c>
      <c r="H14" s="22" t="s">
        <v>16</v>
      </c>
      <c r="I14" s="15" t="s">
        <v>16</v>
      </c>
    </row>
    <row r="15" spans="1:9" s="1" customFormat="1" ht="30" customHeight="1">
      <c r="A15" s="14">
        <v>12</v>
      </c>
      <c r="B15" s="15" t="s">
        <v>17</v>
      </c>
      <c r="C15" s="16" t="str">
        <f>VLOOKUP(F15,'[1]Sheet1'!$B$5:$E$34,3,1)</f>
        <v>上犹县城市管理局</v>
      </c>
      <c r="D15" s="18" t="s">
        <v>36</v>
      </c>
      <c r="E15" s="16" t="str">
        <f>VLOOKUP(F15,'[1]Sheet1'!$B$6:$F$34,5,1)</f>
        <v>园林绿化专技岗</v>
      </c>
      <c r="F15" s="23">
        <v>101011001</v>
      </c>
      <c r="G15" s="24" t="s">
        <v>38</v>
      </c>
      <c r="H15" s="22" t="s">
        <v>16</v>
      </c>
      <c r="I15" s="15" t="s">
        <v>16</v>
      </c>
    </row>
    <row r="16" spans="1:9" s="1" customFormat="1" ht="30" customHeight="1">
      <c r="A16" s="12">
        <v>13</v>
      </c>
      <c r="B16" s="15" t="s">
        <v>17</v>
      </c>
      <c r="C16" s="16" t="str">
        <f>VLOOKUP(F16,'[1]Sheet1'!$B$5:$E$34,3,1)</f>
        <v>上犹县市场监督管理局</v>
      </c>
      <c r="D16" s="17" t="s">
        <v>39</v>
      </c>
      <c r="E16" s="16" t="str">
        <f>VLOOKUP(F16,'[1]Sheet1'!$B$6:$F$34,5,1)</f>
        <v>综合管理岗</v>
      </c>
      <c r="F16" s="23">
        <v>101012001</v>
      </c>
      <c r="G16" s="24" t="s">
        <v>40</v>
      </c>
      <c r="H16" s="22" t="s">
        <v>16</v>
      </c>
      <c r="I16" s="15" t="s">
        <v>16</v>
      </c>
    </row>
    <row r="17" spans="1:9" s="1" customFormat="1" ht="30" customHeight="1">
      <c r="A17" s="14">
        <v>14</v>
      </c>
      <c r="B17" s="15" t="s">
        <v>17</v>
      </c>
      <c r="C17" s="16" t="str">
        <f>VLOOKUP(F17,'[1]Sheet1'!$B$5:$E$34,3,1)</f>
        <v>上犹县发展和改革委员会</v>
      </c>
      <c r="D17" s="17" t="s">
        <v>41</v>
      </c>
      <c r="E17" s="16" t="str">
        <f>VLOOKUP(F17,'[1]Sheet1'!$B$6:$F$34,5,1)</f>
        <v>综合管理岗</v>
      </c>
      <c r="F17" s="23">
        <v>101013001</v>
      </c>
      <c r="G17" s="24" t="s">
        <v>42</v>
      </c>
      <c r="H17" s="22" t="s">
        <v>16</v>
      </c>
      <c r="I17" s="15" t="s">
        <v>16</v>
      </c>
    </row>
    <row r="18" spans="1:9" s="1" customFormat="1" ht="30" customHeight="1">
      <c r="A18" s="12">
        <v>15</v>
      </c>
      <c r="B18" s="15" t="s">
        <v>17</v>
      </c>
      <c r="C18" s="16" t="str">
        <f>VLOOKUP(F18,'[1]Sheet1'!$B$5:$E$34,3,1)</f>
        <v>上犹县商务局</v>
      </c>
      <c r="D18" s="17" t="s">
        <v>43</v>
      </c>
      <c r="E18" s="16" t="str">
        <f>VLOOKUP(F18,'[1]Sheet1'!$B$6:$F$34,5,1)</f>
        <v>综合管理岗</v>
      </c>
      <c r="F18" s="23">
        <v>101014001</v>
      </c>
      <c r="G18" s="24" t="s">
        <v>44</v>
      </c>
      <c r="H18" s="22" t="s">
        <v>16</v>
      </c>
      <c r="I18" s="15" t="s">
        <v>16</v>
      </c>
    </row>
    <row r="19" spans="1:9" s="1" customFormat="1" ht="30" customHeight="1">
      <c r="A19" s="14">
        <v>16</v>
      </c>
      <c r="B19" s="15" t="s">
        <v>17</v>
      </c>
      <c r="C19" s="16" t="str">
        <f>VLOOKUP(F19,'[1]Sheet1'!$B$5:$E$34,3,1)</f>
        <v>上犹县住房和城乡建设局</v>
      </c>
      <c r="D19" s="18" t="s">
        <v>45</v>
      </c>
      <c r="E19" s="16" t="str">
        <f>VLOOKUP(F19,'[1]Sheet1'!$B$6:$F$34,5,1)</f>
        <v>综合技术岗</v>
      </c>
      <c r="F19" s="23">
        <v>101015001</v>
      </c>
      <c r="G19" s="24" t="s">
        <v>46</v>
      </c>
      <c r="H19" s="22" t="s">
        <v>16</v>
      </c>
      <c r="I19" s="15" t="s">
        <v>16</v>
      </c>
    </row>
    <row r="20" spans="1:9" s="1" customFormat="1" ht="30" customHeight="1">
      <c r="A20" s="12">
        <v>17</v>
      </c>
      <c r="B20" s="15" t="s">
        <v>17</v>
      </c>
      <c r="C20" s="16" t="str">
        <f>VLOOKUP(F20,'[1]Sheet1'!$B$5:$E$34,3,1)</f>
        <v>上犹县人力资源和社会保障局</v>
      </c>
      <c r="D20" s="17" t="s">
        <v>47</v>
      </c>
      <c r="E20" s="16" t="str">
        <f>VLOOKUP(F20,'[1]Sheet1'!$B$6:$F$34,5,1)</f>
        <v>综合管理岗</v>
      </c>
      <c r="F20" s="23">
        <v>101016001</v>
      </c>
      <c r="G20" s="24" t="s">
        <v>48</v>
      </c>
      <c r="H20" s="22" t="s">
        <v>16</v>
      </c>
      <c r="I20" s="15" t="s">
        <v>16</v>
      </c>
    </row>
    <row r="21" spans="1:9" s="1" customFormat="1" ht="30" customHeight="1">
      <c r="A21" s="14">
        <v>18</v>
      </c>
      <c r="B21" s="15" t="s">
        <v>17</v>
      </c>
      <c r="C21" s="16" t="str">
        <f>VLOOKUP(F21,'[1]Sheet1'!$B$5:$E$34,3,1)</f>
        <v>上犹县农业农村局</v>
      </c>
      <c r="D21" s="18" t="s">
        <v>49</v>
      </c>
      <c r="E21" s="16" t="str">
        <f>VLOOKUP(F21,'[1]Sheet1'!$B$6:$F$34,5,1)</f>
        <v>农产品检验检测技术岗</v>
      </c>
      <c r="F21" s="23">
        <v>101017001</v>
      </c>
      <c r="G21" s="24" t="s">
        <v>50</v>
      </c>
      <c r="H21" s="22" t="s">
        <v>16</v>
      </c>
      <c r="I21" s="15" t="s">
        <v>16</v>
      </c>
    </row>
    <row r="22" spans="1:9" s="1" customFormat="1" ht="30" customHeight="1">
      <c r="A22" s="12">
        <v>19</v>
      </c>
      <c r="B22" s="15" t="s">
        <v>17</v>
      </c>
      <c r="C22" s="16" t="str">
        <f>VLOOKUP(F22,'[1]Sheet1'!$B$5:$E$34,3,1)</f>
        <v>上犹县茶果发展服务中心</v>
      </c>
      <c r="D22" s="17" t="s">
        <v>51</v>
      </c>
      <c r="E22" s="16" t="str">
        <f>VLOOKUP(F22,'[1]Sheet1'!$B$6:$F$34,5,1)</f>
        <v>茶业技术岗</v>
      </c>
      <c r="F22" s="23">
        <v>101018001</v>
      </c>
      <c r="G22" s="24" t="s">
        <v>52</v>
      </c>
      <c r="H22" s="22" t="s">
        <v>16</v>
      </c>
      <c r="I22" s="15" t="s">
        <v>16</v>
      </c>
    </row>
    <row r="23" spans="1:9" s="1" customFormat="1" ht="30" customHeight="1">
      <c r="A23" s="14">
        <v>20</v>
      </c>
      <c r="B23" s="15" t="s">
        <v>17</v>
      </c>
      <c r="C23" s="16" t="str">
        <f>VLOOKUP(F23,'[1]Sheet1'!$B$5:$E$34,3,1)</f>
        <v>上犹县茶果发展服务中心</v>
      </c>
      <c r="D23" s="17" t="s">
        <v>51</v>
      </c>
      <c r="E23" s="16" t="str">
        <f>VLOOKUP(F23,'[1]Sheet1'!$B$6:$F$34,5,1)</f>
        <v>果业技术岗</v>
      </c>
      <c r="F23" s="23">
        <v>101018002</v>
      </c>
      <c r="G23" s="24" t="s">
        <v>53</v>
      </c>
      <c r="H23" s="22" t="s">
        <v>16</v>
      </c>
      <c r="I23" s="15" t="s">
        <v>16</v>
      </c>
    </row>
    <row r="24" spans="1:9" s="1" customFormat="1" ht="30" customHeight="1">
      <c r="A24" s="12">
        <v>21</v>
      </c>
      <c r="B24" s="15" t="s">
        <v>17</v>
      </c>
      <c r="C24" s="16" t="str">
        <f>VLOOKUP(F24,'[1]Sheet1'!$B$5:$E$34,3,1)</f>
        <v>上犹县大数据中心</v>
      </c>
      <c r="D24" s="17" t="s">
        <v>54</v>
      </c>
      <c r="E24" s="16" t="str">
        <f>VLOOKUP(F24,'[1]Sheet1'!$B$6:$F$34,5,1)</f>
        <v>综合技术岗</v>
      </c>
      <c r="F24" s="23">
        <v>101019001</v>
      </c>
      <c r="G24" s="24" t="s">
        <v>55</v>
      </c>
      <c r="H24" s="22" t="s">
        <v>16</v>
      </c>
      <c r="I24" s="15" t="s">
        <v>16</v>
      </c>
    </row>
    <row r="25" spans="1:9" s="1" customFormat="1" ht="30" customHeight="1">
      <c r="A25" s="14">
        <v>22</v>
      </c>
      <c r="B25" s="15" t="s">
        <v>17</v>
      </c>
      <c r="C25" s="16" t="str">
        <f>VLOOKUP(F25,'[1]Sheet1'!$B$5:$E$34,3,1)</f>
        <v>上犹县工业园区管理委员会</v>
      </c>
      <c r="D25" s="18" t="s">
        <v>56</v>
      </c>
      <c r="E25" s="16" t="str">
        <f>VLOOKUP(F25,'[1]Sheet1'!$B$6:$F$34,5,1)</f>
        <v>工程规划管理岗</v>
      </c>
      <c r="F25" s="23">
        <v>101020001</v>
      </c>
      <c r="G25" s="24" t="s">
        <v>57</v>
      </c>
      <c r="H25" s="22" t="s">
        <v>16</v>
      </c>
      <c r="I25" s="15" t="s">
        <v>16</v>
      </c>
    </row>
    <row r="26" spans="1:9" s="1" customFormat="1" ht="30" customHeight="1">
      <c r="A26" s="12">
        <v>23</v>
      </c>
      <c r="B26" s="15" t="s">
        <v>17</v>
      </c>
      <c r="C26" s="16" t="str">
        <f>VLOOKUP(F26,'[1]Sheet1'!$B$5:$E$34,3,1)</f>
        <v>上犹县融媒体中心</v>
      </c>
      <c r="D26" s="18" t="s">
        <v>58</v>
      </c>
      <c r="E26" s="16" t="str">
        <f>VLOOKUP(F26,'[1]Sheet1'!$B$6:$F$34,5,1)</f>
        <v>新闻记者岗</v>
      </c>
      <c r="F26" s="23">
        <v>101021001</v>
      </c>
      <c r="G26" s="24" t="s">
        <v>59</v>
      </c>
      <c r="H26" s="22" t="s">
        <v>16</v>
      </c>
      <c r="I26" s="15" t="s">
        <v>16</v>
      </c>
    </row>
    <row r="27" spans="1:9" s="1" customFormat="1" ht="30" customHeight="1">
      <c r="A27" s="14">
        <v>24</v>
      </c>
      <c r="B27" s="15" t="s">
        <v>17</v>
      </c>
      <c r="C27" s="16" t="str">
        <f>VLOOKUP(F27,'[1]Sheet1'!$B$5:$E$34,3,1)</f>
        <v>上犹县融媒体中心</v>
      </c>
      <c r="D27" s="18" t="s">
        <v>58</v>
      </c>
      <c r="E27" s="16" t="str">
        <f>VLOOKUP(F27,'[1]Sheet1'!$B$6:$F$34,5,1)</f>
        <v>媒体技术岗</v>
      </c>
      <c r="F27" s="23">
        <v>101021002</v>
      </c>
      <c r="G27" s="24" t="s">
        <v>60</v>
      </c>
      <c r="H27" s="22" t="s">
        <v>16</v>
      </c>
      <c r="I27" s="15" t="s">
        <v>16</v>
      </c>
    </row>
    <row r="28" spans="1:9" s="1" customFormat="1" ht="30" customHeight="1">
      <c r="A28" s="12">
        <v>25</v>
      </c>
      <c r="B28" s="15" t="s">
        <v>17</v>
      </c>
      <c r="C28" s="16" t="str">
        <f>VLOOKUP(F28,'[1]Sheet1'!$B$5:$E$34,3,1)</f>
        <v>上犹县梅水乡人民政府</v>
      </c>
      <c r="D28" s="18" t="s">
        <v>61</v>
      </c>
      <c r="E28" s="16" t="str">
        <f>VLOOKUP(F28,'[1]Sheet1'!$B$6:$F$34,5,1)</f>
        <v>行政执法岗</v>
      </c>
      <c r="F28" s="23">
        <v>101022001</v>
      </c>
      <c r="G28" s="24" t="s">
        <v>62</v>
      </c>
      <c r="H28" s="22" t="s">
        <v>16</v>
      </c>
      <c r="I28" s="15" t="s">
        <v>16</v>
      </c>
    </row>
    <row r="29" spans="1:9" s="1" customFormat="1" ht="30" customHeight="1">
      <c r="A29" s="14">
        <v>26</v>
      </c>
      <c r="B29" s="15" t="s">
        <v>17</v>
      </c>
      <c r="C29" s="16" t="str">
        <f>VLOOKUP(F29,'[1]Sheet1'!$B$5:$E$34,3,1)</f>
        <v>上犹县寺下镇人民政府</v>
      </c>
      <c r="D29" s="18" t="s">
        <v>63</v>
      </c>
      <c r="E29" s="16" t="str">
        <f>VLOOKUP(F29,'[1]Sheet1'!$B$6:$F$34,5,1)</f>
        <v>行政执法岗</v>
      </c>
      <c r="F29" s="23">
        <v>101024001</v>
      </c>
      <c r="G29" s="24" t="s">
        <v>64</v>
      </c>
      <c r="H29" s="22" t="s">
        <v>16</v>
      </c>
      <c r="I29" s="15" t="s">
        <v>16</v>
      </c>
    </row>
    <row r="30" spans="1:9" s="1" customFormat="1" ht="30" customHeight="1">
      <c r="A30" s="12">
        <v>27</v>
      </c>
      <c r="B30" s="15" t="s">
        <v>17</v>
      </c>
      <c r="C30" s="16" t="str">
        <f>VLOOKUP(F30,'[1]Sheet1'!$B$5:$E$34,3,1)</f>
        <v>上犹县紫阳乡人民政府</v>
      </c>
      <c r="D30" s="18" t="s">
        <v>65</v>
      </c>
      <c r="E30" s="16" t="str">
        <f>VLOOKUP(F30,'[1]Sheet1'!$B$6:$F$34,5,1)</f>
        <v>行政执法岗</v>
      </c>
      <c r="F30" s="23">
        <v>101025001</v>
      </c>
      <c r="G30" s="24" t="s">
        <v>66</v>
      </c>
      <c r="H30" s="22" t="s">
        <v>16</v>
      </c>
      <c r="I30" s="15" t="s">
        <v>16</v>
      </c>
    </row>
    <row r="31" spans="1:9" s="1" customFormat="1" ht="30" customHeight="1">
      <c r="A31" s="14">
        <v>28</v>
      </c>
      <c r="B31" s="15" t="s">
        <v>17</v>
      </c>
      <c r="C31" s="16" t="str">
        <f>VLOOKUP(F31,'[1]Sheet1'!$B$5:$E$34,3,1)</f>
        <v>上犹县五指峰乡人民政府</v>
      </c>
      <c r="D31" s="18" t="s">
        <v>67</v>
      </c>
      <c r="E31" s="16" t="str">
        <f>VLOOKUP(F31,'[1]Sheet1'!$B$6:$F$34,5,1)</f>
        <v>行政执法岗</v>
      </c>
      <c r="F31" s="23">
        <v>101028001</v>
      </c>
      <c r="G31" s="24" t="s">
        <v>68</v>
      </c>
      <c r="H31" s="22" t="s">
        <v>16</v>
      </c>
      <c r="I31" s="15" t="s">
        <v>16</v>
      </c>
    </row>
    <row r="32" spans="1:9" s="1" customFormat="1" ht="30" customHeight="1">
      <c r="A32" s="12">
        <v>29</v>
      </c>
      <c r="B32" s="19" t="s">
        <v>69</v>
      </c>
      <c r="C32" s="19" t="str">
        <f>VLOOKUP(F32,'[1]Sheet1'!$B$35:$D$43,3,1)</f>
        <v>赣州蓉江新区综合执法大队</v>
      </c>
      <c r="D32" s="19" t="str">
        <f>VLOOKUP(F32,'[1]Sheet1'!$B$35:$E$43,4,1)</f>
        <v>赣州蓉江新区综合执法大队</v>
      </c>
      <c r="E32" s="19" t="s">
        <v>70</v>
      </c>
      <c r="F32" s="25">
        <v>101029001</v>
      </c>
      <c r="G32" s="25" t="s">
        <v>71</v>
      </c>
      <c r="H32" s="22" t="s">
        <v>16</v>
      </c>
      <c r="I32" s="15" t="s">
        <v>16</v>
      </c>
    </row>
    <row r="33" spans="1:9" s="1" customFormat="1" ht="30" customHeight="1">
      <c r="A33" s="14">
        <v>30</v>
      </c>
      <c r="B33" s="19" t="s">
        <v>69</v>
      </c>
      <c r="C33" s="19" t="str">
        <f>VLOOKUP(F33,'[1]Sheet1'!$B$35:$D$43,3,1)</f>
        <v>赣州蓉江新区社会事务管理局</v>
      </c>
      <c r="D33" s="19" t="str">
        <f>VLOOKUP(F33,'[1]Sheet1'!$B$35:$E$43,4,1)</f>
        <v>赣州蓉江新区疾病预防控制中心</v>
      </c>
      <c r="E33" s="19" t="s">
        <v>72</v>
      </c>
      <c r="F33" s="25">
        <v>101030001</v>
      </c>
      <c r="G33" s="25" t="s">
        <v>73</v>
      </c>
      <c r="H33" s="22" t="s">
        <v>16</v>
      </c>
      <c r="I33" s="15" t="s">
        <v>16</v>
      </c>
    </row>
    <row r="34" spans="1:9" s="1" customFormat="1" ht="30" customHeight="1">
      <c r="A34" s="12">
        <v>31</v>
      </c>
      <c r="B34" s="19" t="s">
        <v>69</v>
      </c>
      <c r="C34" s="19" t="str">
        <f>VLOOKUP(F34,'[1]Sheet1'!$B$35:$D$43,3,1)</f>
        <v>赣州蓉江新区社会事务管理局</v>
      </c>
      <c r="D34" s="19" t="str">
        <f>VLOOKUP(F34,'[1]Sheet1'!$B$35:$E$43,4,1)</f>
        <v>赣州蓉江新区疾病预防控制中心</v>
      </c>
      <c r="E34" s="19" t="s">
        <v>72</v>
      </c>
      <c r="F34" s="25">
        <v>101030001</v>
      </c>
      <c r="G34" s="25" t="s">
        <v>74</v>
      </c>
      <c r="H34" s="22" t="s">
        <v>16</v>
      </c>
      <c r="I34" s="15" t="s">
        <v>16</v>
      </c>
    </row>
    <row r="35" spans="1:9" s="1" customFormat="1" ht="30" customHeight="1">
      <c r="A35" s="14">
        <v>32</v>
      </c>
      <c r="B35" s="19" t="s">
        <v>69</v>
      </c>
      <c r="C35" s="19" t="str">
        <f>VLOOKUP(F35,'[1]Sheet1'!$B$35:$D$43,3,1)</f>
        <v>赣州蓉江新区党政办公室</v>
      </c>
      <c r="D35" s="19" t="str">
        <f>VLOOKUP(F35,'[1]Sheet1'!$B$35:$E$43,4,1)</f>
        <v>赣州蓉江新区政务服务中心</v>
      </c>
      <c r="E35" s="19" t="s">
        <v>75</v>
      </c>
      <c r="F35" s="25">
        <v>101031001</v>
      </c>
      <c r="G35" s="25" t="s">
        <v>76</v>
      </c>
      <c r="H35" s="22" t="s">
        <v>16</v>
      </c>
      <c r="I35" s="15" t="s">
        <v>16</v>
      </c>
    </row>
    <row r="36" spans="1:9" s="1" customFormat="1" ht="30" customHeight="1">
      <c r="A36" s="12">
        <v>33</v>
      </c>
      <c r="B36" s="19" t="s">
        <v>69</v>
      </c>
      <c r="C36" s="19" t="str">
        <f>VLOOKUP(F36,'[1]Sheet1'!$B$35:$D$43,3,1)</f>
        <v>赣州蓉江新区党政办公室</v>
      </c>
      <c r="D36" s="19" t="str">
        <f>VLOOKUP(F36,'[1]Sheet1'!$B$35:$E$43,4,1)</f>
        <v>赣州蓉江新区政务服务中心</v>
      </c>
      <c r="E36" s="19" t="s">
        <v>75</v>
      </c>
      <c r="F36" s="25">
        <v>101031001</v>
      </c>
      <c r="G36" s="25" t="s">
        <v>77</v>
      </c>
      <c r="H36" s="22" t="s">
        <v>16</v>
      </c>
      <c r="I36" s="15" t="s">
        <v>16</v>
      </c>
    </row>
    <row r="37" spans="1:9" s="1" customFormat="1" ht="30" customHeight="1">
      <c r="A37" s="14">
        <v>34</v>
      </c>
      <c r="B37" s="19" t="s">
        <v>69</v>
      </c>
      <c r="C37" s="19" t="str">
        <f>VLOOKUP(F37,'[1]Sheet1'!$B$35:$D$43,3,1)</f>
        <v>赣州蓉江新区党群工作部</v>
      </c>
      <c r="D37" s="19" t="str">
        <f>VLOOKUP(F37,'[1]Sheet1'!$B$35:$E$43,4,1)</f>
        <v>赣州蓉江新区融媒体中心</v>
      </c>
      <c r="E37" s="19" t="s">
        <v>78</v>
      </c>
      <c r="F37" s="25">
        <v>101032001</v>
      </c>
      <c r="G37" s="25" t="s">
        <v>79</v>
      </c>
      <c r="H37" s="22" t="s">
        <v>16</v>
      </c>
      <c r="I37" s="15" t="s">
        <v>16</v>
      </c>
    </row>
    <row r="38" spans="1:9" s="1" customFormat="1" ht="30" customHeight="1">
      <c r="A38" s="12">
        <v>35</v>
      </c>
      <c r="B38" s="19" t="s">
        <v>69</v>
      </c>
      <c r="C38" s="19" t="str">
        <f>VLOOKUP(F38,'[1]Sheet1'!$B$35:$D$43,3,1)</f>
        <v>赣州蓉江新区党群工作部</v>
      </c>
      <c r="D38" s="19" t="str">
        <f>VLOOKUP(F38,'[1]Sheet1'!$B$35:$E$43,4,1)</f>
        <v>赣州蓉江新区新时代文明实践促进中心</v>
      </c>
      <c r="E38" s="19" t="s">
        <v>80</v>
      </c>
      <c r="F38" s="25">
        <v>101033001</v>
      </c>
      <c r="G38" s="25" t="s">
        <v>81</v>
      </c>
      <c r="H38" s="22" t="s">
        <v>16</v>
      </c>
      <c r="I38" s="15" t="s">
        <v>16</v>
      </c>
    </row>
    <row r="39" spans="1:9" s="1" customFormat="1" ht="30" customHeight="1">
      <c r="A39" s="14">
        <v>36</v>
      </c>
      <c r="B39" s="19" t="s">
        <v>69</v>
      </c>
      <c r="C39" s="19" t="str">
        <f>VLOOKUP(F39,'[1]Sheet1'!$B$35:$D$43,3,1)</f>
        <v>赣州蓉江新区党群工作部</v>
      </c>
      <c r="D39" s="19" t="str">
        <f>VLOOKUP(F39,'[1]Sheet1'!$B$35:$E$43,4,1)</f>
        <v>赣州蓉江新区新时代文明实践促进中心</v>
      </c>
      <c r="E39" s="19" t="s">
        <v>80</v>
      </c>
      <c r="F39" s="25">
        <v>101033001</v>
      </c>
      <c r="G39" s="25" t="s">
        <v>82</v>
      </c>
      <c r="H39" s="22" t="s">
        <v>16</v>
      </c>
      <c r="I39" s="15" t="s">
        <v>16</v>
      </c>
    </row>
    <row r="40" spans="1:9" s="1" customFormat="1" ht="30" customHeight="1">
      <c r="A40" s="12">
        <v>37</v>
      </c>
      <c r="B40" s="19" t="s">
        <v>69</v>
      </c>
      <c r="C40" s="19" t="str">
        <f>VLOOKUP(F40,'[1]Sheet1'!$B$35:$D$43,3,1)</f>
        <v>赣州蓉江新区社会事务管理局</v>
      </c>
      <c r="D40" s="19" t="str">
        <f>VLOOKUP(F40,'[1]Sheet1'!$B$35:$E$43,4,1)</f>
        <v>赣州蓉江新区社会事务服务中心</v>
      </c>
      <c r="E40" s="19" t="s">
        <v>83</v>
      </c>
      <c r="F40" s="25">
        <v>101034001</v>
      </c>
      <c r="G40" s="25" t="s">
        <v>84</v>
      </c>
      <c r="H40" s="22" t="s">
        <v>16</v>
      </c>
      <c r="I40" s="15" t="s">
        <v>16</v>
      </c>
    </row>
    <row r="41" spans="1:9" s="1" customFormat="1" ht="30" customHeight="1">
      <c r="A41" s="14">
        <v>38</v>
      </c>
      <c r="B41" s="19" t="s">
        <v>69</v>
      </c>
      <c r="C41" s="19" t="str">
        <f>VLOOKUP(F41,'[1]Sheet1'!$B$35:$D$43,3,1)</f>
        <v>赣州蓉江新区社会事务管理局</v>
      </c>
      <c r="D41" s="19" t="str">
        <f>VLOOKUP(F41,'[1]Sheet1'!$B$35:$E$43,4,1)</f>
        <v>赣州蓉江新区养老服务中心</v>
      </c>
      <c r="E41" s="19" t="s">
        <v>14</v>
      </c>
      <c r="F41" s="25">
        <v>101035001</v>
      </c>
      <c r="G41" s="25" t="s">
        <v>85</v>
      </c>
      <c r="H41" s="22" t="s">
        <v>16</v>
      </c>
      <c r="I41" s="15" t="s">
        <v>16</v>
      </c>
    </row>
    <row r="42" spans="1:9" s="1" customFormat="1" ht="30" customHeight="1">
      <c r="A42" s="12">
        <v>39</v>
      </c>
      <c r="B42" s="19" t="s">
        <v>69</v>
      </c>
      <c r="C42" s="19" t="str">
        <f>VLOOKUP(F42,'[1]Sheet1'!$B$35:$D$43,3,1)</f>
        <v>赣州蓉江新区综治办</v>
      </c>
      <c r="D42" s="19" t="str">
        <f>VLOOKUP(F42,'[1]Sheet1'!$B$35:$E$43,4,1)</f>
        <v>赣州蓉江新区综治中心</v>
      </c>
      <c r="E42" s="19" t="s">
        <v>86</v>
      </c>
      <c r="F42" s="25">
        <v>101036002</v>
      </c>
      <c r="G42" s="25" t="s">
        <v>87</v>
      </c>
      <c r="H42" s="22" t="s">
        <v>16</v>
      </c>
      <c r="I42" s="15" t="s">
        <v>16</v>
      </c>
    </row>
    <row r="43" spans="1:9" s="1" customFormat="1" ht="30" customHeight="1">
      <c r="A43" s="14">
        <v>40</v>
      </c>
      <c r="B43" s="20" t="s">
        <v>88</v>
      </c>
      <c r="C43" s="20" t="str">
        <f>VLOOKUP(F43,'[1]Sheet1'!$B$5:$D$471,3,1)</f>
        <v>中共寻乌县纪律检查委员会办公室</v>
      </c>
      <c r="D43" s="20" t="s">
        <v>89</v>
      </c>
      <c r="E43" s="20" t="s">
        <v>90</v>
      </c>
      <c r="F43" s="13">
        <v>101037001</v>
      </c>
      <c r="G43" s="13" t="s">
        <v>91</v>
      </c>
      <c r="H43" s="22" t="s">
        <v>16</v>
      </c>
      <c r="I43" s="15" t="s">
        <v>16</v>
      </c>
    </row>
    <row r="44" spans="1:9" s="1" customFormat="1" ht="30" customHeight="1">
      <c r="A44" s="12">
        <v>41</v>
      </c>
      <c r="B44" s="20" t="s">
        <v>88</v>
      </c>
      <c r="C44" s="20" t="str">
        <f>VLOOKUP(F44,'[1]Sheet1'!$B$5:$D$471,3,1)</f>
        <v>中共寻乌县委统一战线工作部</v>
      </c>
      <c r="D44" s="20" t="s">
        <v>92</v>
      </c>
      <c r="E44" s="20" t="s">
        <v>93</v>
      </c>
      <c r="F44" s="13">
        <v>101038001</v>
      </c>
      <c r="G44" s="13" t="s">
        <v>94</v>
      </c>
      <c r="H44" s="22" t="s">
        <v>16</v>
      </c>
      <c r="I44" s="15" t="s">
        <v>16</v>
      </c>
    </row>
    <row r="45" spans="1:9" s="1" customFormat="1" ht="30" customHeight="1">
      <c r="A45" s="14">
        <v>42</v>
      </c>
      <c r="B45" s="20" t="s">
        <v>88</v>
      </c>
      <c r="C45" s="20" t="str">
        <f>VLOOKUP(F45,'[1]Sheet1'!$B$5:$D$471,3,1)</f>
        <v>中共寻乌县委机构编制委员会办公室</v>
      </c>
      <c r="D45" s="20" t="s">
        <v>95</v>
      </c>
      <c r="E45" s="20" t="s">
        <v>96</v>
      </c>
      <c r="F45" s="13">
        <v>101039001</v>
      </c>
      <c r="G45" s="13" t="s">
        <v>97</v>
      </c>
      <c r="H45" s="22" t="s">
        <v>16</v>
      </c>
      <c r="I45" s="15" t="s">
        <v>16</v>
      </c>
    </row>
    <row r="46" spans="1:9" s="1" customFormat="1" ht="30" customHeight="1">
      <c r="A46" s="12">
        <v>43</v>
      </c>
      <c r="B46" s="20" t="s">
        <v>88</v>
      </c>
      <c r="C46" s="20" t="str">
        <f>VLOOKUP(F46,'[1]Sheet1'!$B$5:$D$471,3,1)</f>
        <v>寻乌县融媒体中心</v>
      </c>
      <c r="D46" s="20" t="s">
        <v>98</v>
      </c>
      <c r="E46" s="20" t="s">
        <v>96</v>
      </c>
      <c r="F46" s="13">
        <v>101040001</v>
      </c>
      <c r="G46" s="13" t="s">
        <v>99</v>
      </c>
      <c r="H46" s="22" t="s">
        <v>16</v>
      </c>
      <c r="I46" s="15" t="s">
        <v>16</v>
      </c>
    </row>
    <row r="47" spans="1:9" s="1" customFormat="1" ht="30" customHeight="1">
      <c r="A47" s="14">
        <v>44</v>
      </c>
      <c r="B47" s="20" t="s">
        <v>88</v>
      </c>
      <c r="C47" s="20" t="str">
        <f>VLOOKUP(F47,'[1]Sheet1'!$B$5:$D$471,3,1)</f>
        <v>寻乌县融媒体中心</v>
      </c>
      <c r="D47" s="20" t="s">
        <v>98</v>
      </c>
      <c r="E47" s="20" t="s">
        <v>100</v>
      </c>
      <c r="F47" s="13">
        <v>101040002</v>
      </c>
      <c r="G47" s="13" t="s">
        <v>101</v>
      </c>
      <c r="H47" s="22" t="s">
        <v>16</v>
      </c>
      <c r="I47" s="15" t="s">
        <v>16</v>
      </c>
    </row>
    <row r="48" spans="1:9" s="1" customFormat="1" ht="30" customHeight="1">
      <c r="A48" s="12">
        <v>45</v>
      </c>
      <c r="B48" s="20" t="s">
        <v>88</v>
      </c>
      <c r="C48" s="20" t="str">
        <f>VLOOKUP(F48,'[1]Sheet1'!$B$5:$D$471,3,1)</f>
        <v>寻乌县融媒体中心</v>
      </c>
      <c r="D48" s="20" t="s">
        <v>98</v>
      </c>
      <c r="E48" s="20" t="s">
        <v>102</v>
      </c>
      <c r="F48" s="13">
        <v>101040003</v>
      </c>
      <c r="G48" s="13" t="s">
        <v>103</v>
      </c>
      <c r="H48" s="22" t="s">
        <v>16</v>
      </c>
      <c r="I48" s="15" t="s">
        <v>16</v>
      </c>
    </row>
    <row r="49" spans="1:9" s="1" customFormat="1" ht="30" customHeight="1">
      <c r="A49" s="14">
        <v>46</v>
      </c>
      <c r="B49" s="20" t="s">
        <v>88</v>
      </c>
      <c r="C49" s="20" t="str">
        <f>VLOOKUP(F49,'[1]Sheet1'!$B$5:$D$471,3,1)</f>
        <v>寻乌县保密和机要局</v>
      </c>
      <c r="D49" s="20" t="s">
        <v>104</v>
      </c>
      <c r="E49" s="20" t="s">
        <v>105</v>
      </c>
      <c r="F49" s="13">
        <v>101041001</v>
      </c>
      <c r="G49" s="13" t="s">
        <v>106</v>
      </c>
      <c r="H49" s="22" t="s">
        <v>16</v>
      </c>
      <c r="I49" s="15" t="s">
        <v>16</v>
      </c>
    </row>
    <row r="50" spans="1:9" s="1" customFormat="1" ht="30" customHeight="1">
      <c r="A50" s="12">
        <v>47</v>
      </c>
      <c r="B50" s="20" t="s">
        <v>88</v>
      </c>
      <c r="C50" s="20" t="str">
        <f>VLOOKUP(F50,'[1]Sheet1'!$B$5:$D$471,3,1)</f>
        <v>寻乌县科学技术协会</v>
      </c>
      <c r="D50" s="20" t="s">
        <v>107</v>
      </c>
      <c r="E50" s="20" t="s">
        <v>96</v>
      </c>
      <c r="F50" s="13">
        <v>101043001</v>
      </c>
      <c r="G50" s="13" t="s">
        <v>108</v>
      </c>
      <c r="H50" s="22" t="s">
        <v>16</v>
      </c>
      <c r="I50" s="15" t="s">
        <v>16</v>
      </c>
    </row>
    <row r="51" spans="1:9" s="1" customFormat="1" ht="30" customHeight="1">
      <c r="A51" s="14">
        <v>48</v>
      </c>
      <c r="B51" s="20" t="s">
        <v>88</v>
      </c>
      <c r="C51" s="20" t="str">
        <f>VLOOKUP(F51,'[1]Sheet1'!$B$5:$D$471,3,1)</f>
        <v>寻乌县市场监督管理局</v>
      </c>
      <c r="D51" s="20" t="s">
        <v>109</v>
      </c>
      <c r="E51" s="20" t="s">
        <v>110</v>
      </c>
      <c r="F51" s="13">
        <v>101044001</v>
      </c>
      <c r="G51" s="13" t="s">
        <v>111</v>
      </c>
      <c r="H51" s="22" t="s">
        <v>16</v>
      </c>
      <c r="I51" s="15" t="s">
        <v>16</v>
      </c>
    </row>
    <row r="52" spans="1:9" s="1" customFormat="1" ht="30" customHeight="1">
      <c r="A52" s="12">
        <v>49</v>
      </c>
      <c r="B52" s="20" t="s">
        <v>88</v>
      </c>
      <c r="C52" s="20" t="str">
        <f>VLOOKUP(F52,'[1]Sheet1'!$B$5:$D$471,3,1)</f>
        <v>寻乌县市场监督管理局</v>
      </c>
      <c r="D52" s="20" t="s">
        <v>112</v>
      </c>
      <c r="E52" s="20" t="s">
        <v>113</v>
      </c>
      <c r="F52" s="13">
        <v>101045001</v>
      </c>
      <c r="G52" s="13" t="s">
        <v>114</v>
      </c>
      <c r="H52" s="22" t="s">
        <v>16</v>
      </c>
      <c r="I52" s="15" t="s">
        <v>16</v>
      </c>
    </row>
    <row r="53" spans="1:9" s="1" customFormat="1" ht="30" customHeight="1">
      <c r="A53" s="14">
        <v>50</v>
      </c>
      <c r="B53" s="20" t="s">
        <v>88</v>
      </c>
      <c r="C53" s="20" t="str">
        <f>VLOOKUP(F53,'[1]Sheet1'!$B$5:$D$471,3,1)</f>
        <v>寻乌县市场监督管理局</v>
      </c>
      <c r="D53" s="20" t="s">
        <v>112</v>
      </c>
      <c r="E53" s="20" t="s">
        <v>115</v>
      </c>
      <c r="F53" s="13">
        <v>101045002</v>
      </c>
      <c r="G53" s="13" t="s">
        <v>116</v>
      </c>
      <c r="H53" s="22" t="s">
        <v>16</v>
      </c>
      <c r="I53" s="15" t="s">
        <v>16</v>
      </c>
    </row>
    <row r="54" spans="1:9" s="1" customFormat="1" ht="30" customHeight="1">
      <c r="A54" s="12">
        <v>51</v>
      </c>
      <c r="B54" s="20" t="s">
        <v>88</v>
      </c>
      <c r="C54" s="20" t="str">
        <f>VLOOKUP(F54,'[1]Sheet1'!$B$5:$D$471,3,1)</f>
        <v>寻乌县行政审批局</v>
      </c>
      <c r="D54" s="20" t="s">
        <v>117</v>
      </c>
      <c r="E54" s="20" t="s">
        <v>96</v>
      </c>
      <c r="F54" s="13">
        <v>101046001</v>
      </c>
      <c r="G54" s="13" t="s">
        <v>118</v>
      </c>
      <c r="H54" s="22" t="s">
        <v>16</v>
      </c>
      <c r="I54" s="15" t="s">
        <v>16</v>
      </c>
    </row>
    <row r="55" spans="1:9" s="1" customFormat="1" ht="30" customHeight="1">
      <c r="A55" s="14">
        <v>52</v>
      </c>
      <c r="B55" s="20" t="s">
        <v>88</v>
      </c>
      <c r="C55" s="20" t="str">
        <f>VLOOKUP(F55,'[1]Sheet1'!$B$5:$D$471,3,1)</f>
        <v>寻乌县人力资源和社会保障局</v>
      </c>
      <c r="D55" s="20" t="s">
        <v>119</v>
      </c>
      <c r="E55" s="20" t="s">
        <v>96</v>
      </c>
      <c r="F55" s="13">
        <v>101048001</v>
      </c>
      <c r="G55" s="13" t="s">
        <v>120</v>
      </c>
      <c r="H55" s="22" t="s">
        <v>16</v>
      </c>
      <c r="I55" s="15" t="s">
        <v>16</v>
      </c>
    </row>
    <row r="56" spans="1:9" s="1" customFormat="1" ht="30" customHeight="1">
      <c r="A56" s="12">
        <v>53</v>
      </c>
      <c r="B56" s="20" t="s">
        <v>88</v>
      </c>
      <c r="C56" s="20" t="str">
        <f>VLOOKUP(F56,'[1]Sheet1'!$B$5:$D$471,3,1)</f>
        <v>寻乌县住房和城乡建设局</v>
      </c>
      <c r="D56" s="20" t="s">
        <v>121</v>
      </c>
      <c r="E56" s="20" t="s">
        <v>122</v>
      </c>
      <c r="F56" s="13">
        <v>101049001</v>
      </c>
      <c r="G56" s="13" t="s">
        <v>123</v>
      </c>
      <c r="H56" s="22" t="s">
        <v>16</v>
      </c>
      <c r="I56" s="15" t="s">
        <v>16</v>
      </c>
    </row>
    <row r="57" spans="1:9" s="1" customFormat="1" ht="30" customHeight="1">
      <c r="A57" s="14">
        <v>54</v>
      </c>
      <c r="B57" s="20" t="s">
        <v>88</v>
      </c>
      <c r="C57" s="20" t="str">
        <f>VLOOKUP(F57,'[1]Sheet1'!$B$5:$D$471,3,1)</f>
        <v>寻乌县住房和城乡建设局</v>
      </c>
      <c r="D57" s="20" t="s">
        <v>124</v>
      </c>
      <c r="E57" s="20" t="s">
        <v>125</v>
      </c>
      <c r="F57" s="13">
        <v>101050001</v>
      </c>
      <c r="G57" s="13" t="s">
        <v>126</v>
      </c>
      <c r="H57" s="22" t="s">
        <v>16</v>
      </c>
      <c r="I57" s="15" t="s">
        <v>16</v>
      </c>
    </row>
    <row r="58" spans="1:9" s="1" customFormat="1" ht="30" customHeight="1">
      <c r="A58" s="12">
        <v>55</v>
      </c>
      <c r="B58" s="20" t="s">
        <v>88</v>
      </c>
      <c r="C58" s="20" t="str">
        <f>VLOOKUP(F58,'[1]Sheet1'!$B$5:$D$471,3,1)</f>
        <v>寻乌县自然资源局</v>
      </c>
      <c r="D58" s="20" t="s">
        <v>127</v>
      </c>
      <c r="E58" s="20" t="s">
        <v>128</v>
      </c>
      <c r="F58" s="13">
        <v>101051001</v>
      </c>
      <c r="G58" s="13" t="s">
        <v>129</v>
      </c>
      <c r="H58" s="22" t="s">
        <v>16</v>
      </c>
      <c r="I58" s="15" t="s">
        <v>16</v>
      </c>
    </row>
    <row r="59" spans="1:9" s="1" customFormat="1" ht="30" customHeight="1">
      <c r="A59" s="14">
        <v>56</v>
      </c>
      <c r="B59" s="20" t="s">
        <v>88</v>
      </c>
      <c r="C59" s="20" t="str">
        <f>VLOOKUP(F59,'[1]Sheet1'!$B$5:$D$471,3,1)</f>
        <v>寻乌县自然资源局</v>
      </c>
      <c r="D59" s="20" t="s">
        <v>130</v>
      </c>
      <c r="E59" s="20" t="s">
        <v>93</v>
      </c>
      <c r="F59" s="13">
        <v>101052001</v>
      </c>
      <c r="G59" s="13" t="s">
        <v>131</v>
      </c>
      <c r="H59" s="22" t="s">
        <v>16</v>
      </c>
      <c r="I59" s="15" t="s">
        <v>16</v>
      </c>
    </row>
    <row r="60" spans="1:9" s="1" customFormat="1" ht="30" customHeight="1">
      <c r="A60" s="12">
        <v>57</v>
      </c>
      <c r="B60" s="20" t="s">
        <v>88</v>
      </c>
      <c r="C60" s="20" t="str">
        <f>VLOOKUP(F60,'[1]Sheet1'!$B$5:$D$471,3,1)</f>
        <v>寻乌县自然资源局</v>
      </c>
      <c r="D60" s="20" t="s">
        <v>132</v>
      </c>
      <c r="E60" s="20" t="s">
        <v>133</v>
      </c>
      <c r="F60" s="13">
        <v>101053001</v>
      </c>
      <c r="G60" s="13" t="s">
        <v>134</v>
      </c>
      <c r="H60" s="22" t="s">
        <v>16</v>
      </c>
      <c r="I60" s="15" t="s">
        <v>16</v>
      </c>
    </row>
    <row r="61" spans="1:9" s="1" customFormat="1" ht="30" customHeight="1">
      <c r="A61" s="14">
        <v>58</v>
      </c>
      <c r="B61" s="20" t="s">
        <v>88</v>
      </c>
      <c r="C61" s="20" t="str">
        <f>VLOOKUP(F61,'[1]Sheet1'!$B$5:$D$471,3,1)</f>
        <v>寻乌县自然资源局</v>
      </c>
      <c r="D61" s="20" t="s">
        <v>135</v>
      </c>
      <c r="E61" s="20" t="s">
        <v>136</v>
      </c>
      <c r="F61" s="13">
        <v>101054001</v>
      </c>
      <c r="G61" s="13" t="s">
        <v>137</v>
      </c>
      <c r="H61" s="22" t="s">
        <v>16</v>
      </c>
      <c r="I61" s="15" t="s">
        <v>16</v>
      </c>
    </row>
    <row r="62" spans="1:9" s="1" customFormat="1" ht="30" customHeight="1">
      <c r="A62" s="12">
        <v>59</v>
      </c>
      <c r="B62" s="20" t="s">
        <v>88</v>
      </c>
      <c r="C62" s="20" t="str">
        <f>VLOOKUP(F62,'[1]Sheet1'!$B$5:$D$471,3,1)</f>
        <v>寻乌县文化广电新闻出版旅游局</v>
      </c>
      <c r="D62" s="20" t="s">
        <v>138</v>
      </c>
      <c r="E62" s="20" t="s">
        <v>139</v>
      </c>
      <c r="F62" s="13">
        <v>101056001</v>
      </c>
      <c r="G62" s="13" t="s">
        <v>140</v>
      </c>
      <c r="H62" s="22" t="s">
        <v>16</v>
      </c>
      <c r="I62" s="15" t="s">
        <v>16</v>
      </c>
    </row>
    <row r="63" spans="1:9" s="1" customFormat="1" ht="30" customHeight="1">
      <c r="A63" s="14">
        <v>60</v>
      </c>
      <c r="B63" s="20" t="s">
        <v>88</v>
      </c>
      <c r="C63" s="20" t="str">
        <f>VLOOKUP(F63,'[1]Sheet1'!$B$5:$D$471,3,1)</f>
        <v>寻乌县农业农村局</v>
      </c>
      <c r="D63" s="20" t="s">
        <v>141</v>
      </c>
      <c r="E63" s="20" t="s">
        <v>142</v>
      </c>
      <c r="F63" s="13">
        <v>101057001</v>
      </c>
      <c r="G63" s="13" t="s">
        <v>143</v>
      </c>
      <c r="H63" s="22" t="s">
        <v>16</v>
      </c>
      <c r="I63" s="15" t="s">
        <v>16</v>
      </c>
    </row>
    <row r="64" spans="1:9" s="1" customFormat="1" ht="30" customHeight="1">
      <c r="A64" s="12">
        <v>61</v>
      </c>
      <c r="B64" s="20" t="s">
        <v>88</v>
      </c>
      <c r="C64" s="20" t="str">
        <f>VLOOKUP(F64,'[1]Sheet1'!$B$5:$D$471,3,1)</f>
        <v>寻乌县水利局</v>
      </c>
      <c r="D64" s="20" t="s">
        <v>144</v>
      </c>
      <c r="E64" s="20" t="s">
        <v>145</v>
      </c>
      <c r="F64" s="13">
        <v>101058001</v>
      </c>
      <c r="G64" s="13" t="s">
        <v>146</v>
      </c>
      <c r="H64" s="22" t="s">
        <v>16</v>
      </c>
      <c r="I64" s="15" t="s">
        <v>16</v>
      </c>
    </row>
    <row r="65" spans="1:9" s="1" customFormat="1" ht="30" customHeight="1">
      <c r="A65" s="14">
        <v>62</v>
      </c>
      <c r="B65" s="20" t="s">
        <v>88</v>
      </c>
      <c r="C65" s="20" t="str">
        <f>VLOOKUP(F65,'[1]Sheet1'!$B$5:$D$471,3,1)</f>
        <v>寻乌县水利局</v>
      </c>
      <c r="D65" s="20" t="s">
        <v>147</v>
      </c>
      <c r="E65" s="20" t="s">
        <v>148</v>
      </c>
      <c r="F65" s="13">
        <v>101059001</v>
      </c>
      <c r="G65" s="13" t="s">
        <v>149</v>
      </c>
      <c r="H65" s="22" t="s">
        <v>16</v>
      </c>
      <c r="I65" s="15" t="s">
        <v>16</v>
      </c>
    </row>
    <row r="66" spans="1:9" s="1" customFormat="1" ht="30" customHeight="1">
      <c r="A66" s="12">
        <v>63</v>
      </c>
      <c r="B66" s="20" t="s">
        <v>88</v>
      </c>
      <c r="C66" s="20" t="str">
        <f>VLOOKUP(F66,'[1]Sheet1'!$B$5:$D$471,3,1)</f>
        <v>寻乌县司法局</v>
      </c>
      <c r="D66" s="20" t="s">
        <v>150</v>
      </c>
      <c r="E66" s="20" t="s">
        <v>151</v>
      </c>
      <c r="F66" s="13">
        <v>101060001</v>
      </c>
      <c r="G66" s="13" t="s">
        <v>152</v>
      </c>
      <c r="H66" s="22" t="s">
        <v>16</v>
      </c>
      <c r="I66" s="15" t="s">
        <v>16</v>
      </c>
    </row>
    <row r="67" spans="1:9" s="1" customFormat="1" ht="30" customHeight="1">
      <c r="A67" s="14">
        <v>64</v>
      </c>
      <c r="B67" s="20" t="s">
        <v>88</v>
      </c>
      <c r="C67" s="20" t="str">
        <f>VLOOKUP(F67,'[1]Sheet1'!$B$5:$D$471,3,1)</f>
        <v>寻乌县科技创新中心</v>
      </c>
      <c r="D67" s="20" t="s">
        <v>153</v>
      </c>
      <c r="E67" s="20" t="s">
        <v>113</v>
      </c>
      <c r="F67" s="13">
        <v>101061001</v>
      </c>
      <c r="G67" s="13" t="s">
        <v>154</v>
      </c>
      <c r="H67" s="22" t="s">
        <v>16</v>
      </c>
      <c r="I67" s="15" t="s">
        <v>16</v>
      </c>
    </row>
    <row r="68" spans="1:9" s="1" customFormat="1" ht="30" customHeight="1">
      <c r="A68" s="12">
        <v>65</v>
      </c>
      <c r="B68" s="20" t="s">
        <v>88</v>
      </c>
      <c r="C68" s="20" t="str">
        <f>VLOOKUP(F68,'[1]Sheet1'!$B$5:$D$471,3,1)</f>
        <v>寻乌县科技创新中心</v>
      </c>
      <c r="D68" s="20" t="s">
        <v>153</v>
      </c>
      <c r="E68" s="20" t="s">
        <v>115</v>
      </c>
      <c r="F68" s="13">
        <v>101061002</v>
      </c>
      <c r="G68" s="13" t="s">
        <v>155</v>
      </c>
      <c r="H68" s="22" t="s">
        <v>16</v>
      </c>
      <c r="I68" s="15" t="s">
        <v>16</v>
      </c>
    </row>
    <row r="69" spans="1:9" s="1" customFormat="1" ht="30" customHeight="1">
      <c r="A69" s="14">
        <v>66</v>
      </c>
      <c r="B69" s="20" t="s">
        <v>88</v>
      </c>
      <c r="C69" s="20" t="str">
        <f>VLOOKUP(F69,'[1]Sheet1'!$B$5:$D$471,3,1)</f>
        <v>寻乌县大数据中心</v>
      </c>
      <c r="D69" s="20" t="s">
        <v>156</v>
      </c>
      <c r="E69" s="20" t="s">
        <v>157</v>
      </c>
      <c r="F69" s="13">
        <v>101062001</v>
      </c>
      <c r="G69" s="13" t="s">
        <v>158</v>
      </c>
      <c r="H69" s="22" t="s">
        <v>16</v>
      </c>
      <c r="I69" s="15" t="s">
        <v>16</v>
      </c>
    </row>
    <row r="70" spans="1:9" s="1" customFormat="1" ht="30" customHeight="1">
      <c r="A70" s="12">
        <v>67</v>
      </c>
      <c r="B70" s="20" t="s">
        <v>88</v>
      </c>
      <c r="C70" s="20" t="str">
        <f>VLOOKUP(F70,'[1]Sheet1'!$B$5:$D$471,3,1)</f>
        <v>寻乌县大数据中心</v>
      </c>
      <c r="D70" s="20" t="s">
        <v>156</v>
      </c>
      <c r="E70" s="20" t="s">
        <v>159</v>
      </c>
      <c r="F70" s="13">
        <v>101062002</v>
      </c>
      <c r="G70" s="13" t="s">
        <v>160</v>
      </c>
      <c r="H70" s="22" t="s">
        <v>16</v>
      </c>
      <c r="I70" s="15" t="s">
        <v>16</v>
      </c>
    </row>
    <row r="71" spans="1:9" s="1" customFormat="1" ht="30" customHeight="1">
      <c r="A71" s="14">
        <v>68</v>
      </c>
      <c r="B71" s="20" t="s">
        <v>88</v>
      </c>
      <c r="C71" s="20" t="str">
        <f>VLOOKUP(F71,'[1]Sheet1'!$B$5:$D$471,3,1)</f>
        <v>寻乌县大数据中心</v>
      </c>
      <c r="D71" s="20" t="s">
        <v>156</v>
      </c>
      <c r="E71" s="20" t="s">
        <v>161</v>
      </c>
      <c r="F71" s="13">
        <v>101062003</v>
      </c>
      <c r="G71" s="13" t="s">
        <v>162</v>
      </c>
      <c r="H71" s="22" t="s">
        <v>16</v>
      </c>
      <c r="I71" s="15" t="s">
        <v>16</v>
      </c>
    </row>
    <row r="72" spans="1:9" s="1" customFormat="1" ht="30" customHeight="1">
      <c r="A72" s="12">
        <v>69</v>
      </c>
      <c r="B72" s="20" t="s">
        <v>88</v>
      </c>
      <c r="C72" s="20" t="str">
        <f>VLOOKUP(F72,'[1]Sheet1'!$B$5:$D$471,3,1)</f>
        <v>寻乌县大数据中心</v>
      </c>
      <c r="D72" s="20" t="s">
        <v>156</v>
      </c>
      <c r="E72" s="20" t="s">
        <v>163</v>
      </c>
      <c r="F72" s="13">
        <v>101062004</v>
      </c>
      <c r="G72" s="13" t="s">
        <v>164</v>
      </c>
      <c r="H72" s="22" t="s">
        <v>16</v>
      </c>
      <c r="I72" s="15" t="s">
        <v>16</v>
      </c>
    </row>
    <row r="73" spans="1:9" s="1" customFormat="1" ht="30" customHeight="1">
      <c r="A73" s="14">
        <v>70</v>
      </c>
      <c r="B73" s="20" t="s">
        <v>88</v>
      </c>
      <c r="C73" s="20" t="str">
        <f>VLOOKUP(F73,'[1]Sheet1'!$B$5:$D$471,3,1)</f>
        <v>寻乌县事业单位</v>
      </c>
      <c r="D73" s="20" t="s">
        <v>165</v>
      </c>
      <c r="E73" s="20" t="s">
        <v>113</v>
      </c>
      <c r="F73" s="13">
        <v>101063001</v>
      </c>
      <c r="G73" s="13" t="s">
        <v>166</v>
      </c>
      <c r="H73" s="22" t="s">
        <v>16</v>
      </c>
      <c r="I73" s="15" t="s">
        <v>16</v>
      </c>
    </row>
    <row r="74" spans="1:9" s="1" customFormat="1" ht="30" customHeight="1">
      <c r="A74" s="12">
        <v>71</v>
      </c>
      <c r="B74" s="20" t="s">
        <v>88</v>
      </c>
      <c r="C74" s="20" t="str">
        <f>VLOOKUP(F74,'[1]Sheet1'!$B$5:$D$471,3,1)</f>
        <v>寻乌县事业单位</v>
      </c>
      <c r="D74" s="20" t="s">
        <v>165</v>
      </c>
      <c r="E74" s="20" t="s">
        <v>113</v>
      </c>
      <c r="F74" s="13">
        <v>101063001</v>
      </c>
      <c r="G74" s="13" t="s">
        <v>167</v>
      </c>
      <c r="H74" s="22" t="s">
        <v>16</v>
      </c>
      <c r="I74" s="15" t="s">
        <v>16</v>
      </c>
    </row>
    <row r="75" spans="1:9" s="1" customFormat="1" ht="30" customHeight="1">
      <c r="A75" s="14">
        <v>72</v>
      </c>
      <c r="B75" s="20" t="s">
        <v>88</v>
      </c>
      <c r="C75" s="20" t="str">
        <f>VLOOKUP(F75,'[1]Sheet1'!$B$5:$D$471,3,1)</f>
        <v>寻乌县事业单位</v>
      </c>
      <c r="D75" s="20" t="s">
        <v>165</v>
      </c>
      <c r="E75" s="20" t="s">
        <v>113</v>
      </c>
      <c r="F75" s="13">
        <v>101063001</v>
      </c>
      <c r="G75" s="13" t="s">
        <v>168</v>
      </c>
      <c r="H75" s="22" t="s">
        <v>16</v>
      </c>
      <c r="I75" s="15" t="s">
        <v>16</v>
      </c>
    </row>
    <row r="76" spans="1:9" s="1" customFormat="1" ht="30" customHeight="1">
      <c r="A76" s="12">
        <v>73</v>
      </c>
      <c r="B76" s="20" t="s">
        <v>88</v>
      </c>
      <c r="C76" s="20" t="str">
        <f>VLOOKUP(F76,'[1]Sheet1'!$B$5:$D$471,3,1)</f>
        <v>寻乌县事业单位</v>
      </c>
      <c r="D76" s="20" t="s">
        <v>169</v>
      </c>
      <c r="E76" s="20" t="s">
        <v>115</v>
      </c>
      <c r="F76" s="13">
        <v>101064001</v>
      </c>
      <c r="G76" s="13" t="s">
        <v>170</v>
      </c>
      <c r="H76" s="22" t="s">
        <v>16</v>
      </c>
      <c r="I76" s="15" t="s">
        <v>16</v>
      </c>
    </row>
    <row r="77" spans="1:9" s="1" customFormat="1" ht="30" customHeight="1">
      <c r="A77" s="14">
        <v>74</v>
      </c>
      <c r="B77" s="20" t="s">
        <v>88</v>
      </c>
      <c r="C77" s="20" t="str">
        <f>VLOOKUP(F77,'[1]Sheet1'!$B$5:$D$471,3,1)</f>
        <v>寻乌县事业单位</v>
      </c>
      <c r="D77" s="20" t="s">
        <v>169</v>
      </c>
      <c r="E77" s="20" t="s">
        <v>115</v>
      </c>
      <c r="F77" s="13">
        <v>101064001</v>
      </c>
      <c r="G77" s="13" t="s">
        <v>171</v>
      </c>
      <c r="H77" s="22" t="s">
        <v>16</v>
      </c>
      <c r="I77" s="15" t="s">
        <v>16</v>
      </c>
    </row>
    <row r="78" spans="1:9" s="1" customFormat="1" ht="30" customHeight="1">
      <c r="A78" s="12">
        <v>75</v>
      </c>
      <c r="B78" s="20" t="s">
        <v>88</v>
      </c>
      <c r="C78" s="20" t="str">
        <f>VLOOKUP(F78,'[1]Sheet1'!$B$5:$D$471,3,1)</f>
        <v>寻乌县事业单位</v>
      </c>
      <c r="D78" s="20" t="s">
        <v>169</v>
      </c>
      <c r="E78" s="20" t="s">
        <v>115</v>
      </c>
      <c r="F78" s="13">
        <v>101064001</v>
      </c>
      <c r="G78" s="13" t="s">
        <v>172</v>
      </c>
      <c r="H78" s="22" t="s">
        <v>16</v>
      </c>
      <c r="I78" s="15" t="s">
        <v>16</v>
      </c>
    </row>
    <row r="79" spans="1:9" s="1" customFormat="1" ht="30" customHeight="1">
      <c r="A79" s="14">
        <v>76</v>
      </c>
      <c r="B79" s="20" t="s">
        <v>88</v>
      </c>
      <c r="C79" s="20" t="str">
        <f>VLOOKUP(F79,'[1]Sheet1'!$B$5:$D$471,3,1)</f>
        <v>寻乌县事业单位</v>
      </c>
      <c r="D79" s="20" t="s">
        <v>173</v>
      </c>
      <c r="E79" s="20" t="s">
        <v>93</v>
      </c>
      <c r="F79" s="13">
        <v>101065001</v>
      </c>
      <c r="G79" s="13" t="s">
        <v>174</v>
      </c>
      <c r="H79" s="22" t="s">
        <v>16</v>
      </c>
      <c r="I79" s="15" t="s">
        <v>16</v>
      </c>
    </row>
    <row r="80" spans="1:9" s="1" customFormat="1" ht="30" customHeight="1">
      <c r="A80" s="12">
        <v>77</v>
      </c>
      <c r="B80" s="20" t="s">
        <v>88</v>
      </c>
      <c r="C80" s="20" t="str">
        <f>VLOOKUP(F80,'[1]Sheet1'!$B$5:$D$471,3,1)</f>
        <v>寻乌县事业单位</v>
      </c>
      <c r="D80" s="20" t="s">
        <v>173</v>
      </c>
      <c r="E80" s="20" t="s">
        <v>93</v>
      </c>
      <c r="F80" s="13">
        <v>101065001</v>
      </c>
      <c r="G80" s="13" t="s">
        <v>175</v>
      </c>
      <c r="H80" s="22" t="s">
        <v>16</v>
      </c>
      <c r="I80" s="15" t="s">
        <v>16</v>
      </c>
    </row>
    <row r="81" spans="1:9" s="1" customFormat="1" ht="30" customHeight="1">
      <c r="A81" s="14">
        <v>78</v>
      </c>
      <c r="B81" s="20" t="s">
        <v>88</v>
      </c>
      <c r="C81" s="20" t="str">
        <f>VLOOKUP(F81,'[1]Sheet1'!$B$5:$D$471,3,1)</f>
        <v>寻乌县事业单位</v>
      </c>
      <c r="D81" s="20" t="s">
        <v>176</v>
      </c>
      <c r="E81" s="20" t="s">
        <v>177</v>
      </c>
      <c r="F81" s="13">
        <v>101066001</v>
      </c>
      <c r="G81" s="13" t="s">
        <v>178</v>
      </c>
      <c r="H81" s="22" t="s">
        <v>16</v>
      </c>
      <c r="I81" s="15" t="s">
        <v>16</v>
      </c>
    </row>
    <row r="82" spans="1:9" s="1" customFormat="1" ht="30" customHeight="1">
      <c r="A82" s="12">
        <v>79</v>
      </c>
      <c r="B82" s="20" t="s">
        <v>88</v>
      </c>
      <c r="C82" s="20" t="str">
        <f>VLOOKUP(F82,'[1]Sheet1'!$B$5:$D$471,3,1)</f>
        <v>寻乌县事业单位</v>
      </c>
      <c r="D82" s="20" t="s">
        <v>176</v>
      </c>
      <c r="E82" s="20" t="s">
        <v>177</v>
      </c>
      <c r="F82" s="13">
        <v>101066001</v>
      </c>
      <c r="G82" s="13" t="s">
        <v>179</v>
      </c>
      <c r="H82" s="22" t="s">
        <v>16</v>
      </c>
      <c r="I82" s="15" t="s">
        <v>16</v>
      </c>
    </row>
    <row r="83" spans="1:9" s="1" customFormat="1" ht="30" customHeight="1">
      <c r="A83" s="14">
        <v>80</v>
      </c>
      <c r="B83" s="20" t="s">
        <v>88</v>
      </c>
      <c r="C83" s="20" t="str">
        <f>VLOOKUP(F83,'[1]Sheet1'!$B$5:$D$471,3,1)</f>
        <v>寻乌县事业单位</v>
      </c>
      <c r="D83" s="20" t="s">
        <v>180</v>
      </c>
      <c r="E83" s="20" t="s">
        <v>113</v>
      </c>
      <c r="F83" s="13">
        <v>101067001</v>
      </c>
      <c r="G83" s="13" t="s">
        <v>181</v>
      </c>
      <c r="H83" s="22" t="s">
        <v>16</v>
      </c>
      <c r="I83" s="15" t="s">
        <v>16</v>
      </c>
    </row>
    <row r="84" spans="1:9" s="1" customFormat="1" ht="30" customHeight="1">
      <c r="A84" s="12">
        <v>81</v>
      </c>
      <c r="B84" s="20" t="s">
        <v>88</v>
      </c>
      <c r="C84" s="20" t="str">
        <f>VLOOKUP(F84,'[1]Sheet1'!$B$5:$D$471,3,1)</f>
        <v>寻乌县事业单位</v>
      </c>
      <c r="D84" s="20" t="s">
        <v>180</v>
      </c>
      <c r="E84" s="20" t="s">
        <v>113</v>
      </c>
      <c r="F84" s="13">
        <v>101067001</v>
      </c>
      <c r="G84" s="13" t="s">
        <v>182</v>
      </c>
      <c r="H84" s="22" t="s">
        <v>16</v>
      </c>
      <c r="I84" s="15" t="s">
        <v>16</v>
      </c>
    </row>
    <row r="85" spans="1:9" s="1" customFormat="1" ht="30" customHeight="1">
      <c r="A85" s="14">
        <v>82</v>
      </c>
      <c r="B85" s="20" t="s">
        <v>88</v>
      </c>
      <c r="C85" s="20" t="str">
        <f>VLOOKUP(F85,'[1]Sheet1'!$B$5:$D$471,3,1)</f>
        <v>寻乌县事业单位</v>
      </c>
      <c r="D85" s="20" t="s">
        <v>180</v>
      </c>
      <c r="E85" s="20" t="s">
        <v>113</v>
      </c>
      <c r="F85" s="13">
        <v>101067001</v>
      </c>
      <c r="G85" s="13" t="s">
        <v>183</v>
      </c>
      <c r="H85" s="22" t="s">
        <v>16</v>
      </c>
      <c r="I85" s="15" t="s">
        <v>16</v>
      </c>
    </row>
    <row r="86" spans="1:9" s="1" customFormat="1" ht="30" customHeight="1">
      <c r="A86" s="12">
        <v>83</v>
      </c>
      <c r="B86" s="20" t="s">
        <v>88</v>
      </c>
      <c r="C86" s="20" t="str">
        <f>VLOOKUP(F86,'[1]Sheet1'!$B$5:$D$471,3,1)</f>
        <v>寻乌县事业单位</v>
      </c>
      <c r="D86" s="20" t="s">
        <v>180</v>
      </c>
      <c r="E86" s="20" t="s">
        <v>113</v>
      </c>
      <c r="F86" s="13">
        <v>101067001</v>
      </c>
      <c r="G86" s="13" t="s">
        <v>184</v>
      </c>
      <c r="H86" s="22" t="s">
        <v>16</v>
      </c>
      <c r="I86" s="15" t="s">
        <v>16</v>
      </c>
    </row>
    <row r="87" spans="1:9" s="1" customFormat="1" ht="30" customHeight="1">
      <c r="A87" s="14">
        <v>84</v>
      </c>
      <c r="B87" s="20" t="s">
        <v>88</v>
      </c>
      <c r="C87" s="20" t="str">
        <f>VLOOKUP(F87,'[1]Sheet1'!$B$5:$D$471,3,1)</f>
        <v>寻乌县事业单位</v>
      </c>
      <c r="D87" s="20" t="s">
        <v>185</v>
      </c>
      <c r="E87" s="20" t="s">
        <v>115</v>
      </c>
      <c r="F87" s="13">
        <v>101068001</v>
      </c>
      <c r="G87" s="13" t="s">
        <v>186</v>
      </c>
      <c r="H87" s="22" t="s">
        <v>16</v>
      </c>
      <c r="I87" s="15" t="s">
        <v>16</v>
      </c>
    </row>
    <row r="88" spans="1:9" s="1" customFormat="1" ht="30" customHeight="1">
      <c r="A88" s="12">
        <v>85</v>
      </c>
      <c r="B88" s="20" t="s">
        <v>88</v>
      </c>
      <c r="C88" s="20" t="str">
        <f>VLOOKUP(F88,'[1]Sheet1'!$B$5:$D$471,3,1)</f>
        <v>寻乌县事业单位</v>
      </c>
      <c r="D88" s="20" t="s">
        <v>185</v>
      </c>
      <c r="E88" s="20" t="s">
        <v>115</v>
      </c>
      <c r="F88" s="13">
        <v>101068001</v>
      </c>
      <c r="G88" s="13" t="s">
        <v>187</v>
      </c>
      <c r="H88" s="22" t="s">
        <v>16</v>
      </c>
      <c r="I88" s="15" t="s">
        <v>16</v>
      </c>
    </row>
    <row r="89" spans="1:9" s="1" customFormat="1" ht="30" customHeight="1">
      <c r="A89" s="14">
        <v>86</v>
      </c>
      <c r="B89" s="20" t="s">
        <v>88</v>
      </c>
      <c r="C89" s="20" t="str">
        <f>VLOOKUP(F89,'[1]Sheet1'!$B$5:$D$471,3,1)</f>
        <v>寻乌县事业单位</v>
      </c>
      <c r="D89" s="20" t="s">
        <v>188</v>
      </c>
      <c r="E89" s="20" t="s">
        <v>93</v>
      </c>
      <c r="F89" s="13">
        <v>101069001</v>
      </c>
      <c r="G89" s="13" t="s">
        <v>189</v>
      </c>
      <c r="H89" s="22" t="s">
        <v>16</v>
      </c>
      <c r="I89" s="15" t="s">
        <v>16</v>
      </c>
    </row>
    <row r="90" spans="1:9" s="1" customFormat="1" ht="30" customHeight="1">
      <c r="A90" s="12">
        <v>87</v>
      </c>
      <c r="B90" s="20" t="s">
        <v>88</v>
      </c>
      <c r="C90" s="20" t="str">
        <f>VLOOKUP(F90,'[1]Sheet1'!$B$5:$D$471,3,1)</f>
        <v>寻乌县事业单位</v>
      </c>
      <c r="D90" s="20" t="s">
        <v>188</v>
      </c>
      <c r="E90" s="20" t="s">
        <v>93</v>
      </c>
      <c r="F90" s="13">
        <v>101069001</v>
      </c>
      <c r="G90" s="13" t="s">
        <v>190</v>
      </c>
      <c r="H90" s="22" t="s">
        <v>16</v>
      </c>
      <c r="I90" s="15" t="s">
        <v>16</v>
      </c>
    </row>
    <row r="91" spans="1:9" s="1" customFormat="1" ht="30" customHeight="1">
      <c r="A91" s="14">
        <v>88</v>
      </c>
      <c r="B91" s="20" t="s">
        <v>88</v>
      </c>
      <c r="C91" s="20" t="str">
        <f>VLOOKUP(F91,'[1]Sheet1'!$B$5:$D$471,3,1)</f>
        <v>寻乌县事业单位</v>
      </c>
      <c r="D91" s="20" t="s">
        <v>188</v>
      </c>
      <c r="E91" s="20" t="s">
        <v>93</v>
      </c>
      <c r="F91" s="13">
        <v>101069001</v>
      </c>
      <c r="G91" s="13" t="s">
        <v>191</v>
      </c>
      <c r="H91" s="22" t="s">
        <v>16</v>
      </c>
      <c r="I91" s="15" t="s">
        <v>16</v>
      </c>
    </row>
    <row r="92" spans="1:9" s="1" customFormat="1" ht="30" customHeight="1">
      <c r="A92" s="12">
        <v>89</v>
      </c>
      <c r="B92" s="20" t="s">
        <v>88</v>
      </c>
      <c r="C92" s="20" t="str">
        <f>VLOOKUP(F92,'[1]Sheet1'!$B$5:$D$471,3,1)</f>
        <v>寻乌县水源乡人民政府</v>
      </c>
      <c r="D92" s="20" t="s">
        <v>192</v>
      </c>
      <c r="E92" s="20" t="s">
        <v>193</v>
      </c>
      <c r="F92" s="13">
        <v>101070001</v>
      </c>
      <c r="G92" s="13" t="s">
        <v>194</v>
      </c>
      <c r="H92" s="22" t="s">
        <v>16</v>
      </c>
      <c r="I92" s="15" t="s">
        <v>16</v>
      </c>
    </row>
    <row r="93" spans="1:9" s="1" customFormat="1" ht="30" customHeight="1">
      <c r="A93" s="14">
        <v>90</v>
      </c>
      <c r="B93" s="20" t="s">
        <v>88</v>
      </c>
      <c r="C93" s="20" t="str">
        <f>VLOOKUP(F93,'[1]Sheet1'!$B$5:$D$471,3,1)</f>
        <v>寻乌县晨光镇人民政府</v>
      </c>
      <c r="D93" s="20" t="s">
        <v>195</v>
      </c>
      <c r="E93" s="20" t="s">
        <v>196</v>
      </c>
      <c r="F93" s="13">
        <v>101072001</v>
      </c>
      <c r="G93" s="13" t="s">
        <v>197</v>
      </c>
      <c r="H93" s="22" t="s">
        <v>16</v>
      </c>
      <c r="I93" s="15" t="s">
        <v>16</v>
      </c>
    </row>
    <row r="94" spans="1:9" s="1" customFormat="1" ht="30" customHeight="1">
      <c r="A94" s="12">
        <v>91</v>
      </c>
      <c r="B94" s="20" t="s">
        <v>88</v>
      </c>
      <c r="C94" s="20" t="str">
        <f>VLOOKUP(F94,'[1]Sheet1'!$B$5:$D$471,3,1)</f>
        <v>寻乌县教育科技体育局</v>
      </c>
      <c r="D94" s="20" t="s">
        <v>198</v>
      </c>
      <c r="E94" s="20" t="s">
        <v>199</v>
      </c>
      <c r="F94" s="13">
        <v>101073001</v>
      </c>
      <c r="G94" s="13" t="s">
        <v>200</v>
      </c>
      <c r="H94" s="22" t="s">
        <v>16</v>
      </c>
      <c r="I94" s="15" t="s">
        <v>16</v>
      </c>
    </row>
    <row r="95" spans="1:9" s="1" customFormat="1" ht="30" customHeight="1">
      <c r="A95" s="14">
        <v>92</v>
      </c>
      <c r="B95" s="20" t="s">
        <v>88</v>
      </c>
      <c r="C95" s="20" t="str">
        <f>VLOOKUP(F95,'[1]Sheet1'!$B$5:$D$471,3,1)</f>
        <v>寻乌县教育科技体育局</v>
      </c>
      <c r="D95" s="20" t="s">
        <v>198</v>
      </c>
      <c r="E95" s="20" t="s">
        <v>201</v>
      </c>
      <c r="F95" s="13">
        <v>101073002</v>
      </c>
      <c r="G95" s="13" t="s">
        <v>202</v>
      </c>
      <c r="H95" s="22" t="s">
        <v>16</v>
      </c>
      <c r="I95" s="15" t="s">
        <v>16</v>
      </c>
    </row>
    <row r="96" spans="1:9" s="1" customFormat="1" ht="30" customHeight="1">
      <c r="A96" s="12">
        <v>93</v>
      </c>
      <c r="B96" s="20" t="s">
        <v>88</v>
      </c>
      <c r="C96" s="20" t="str">
        <f>VLOOKUP(F96,'[1]Sheet1'!$B$5:$D$471,3,1)</f>
        <v>寻乌县教育科技体育局</v>
      </c>
      <c r="D96" s="20" t="s">
        <v>198</v>
      </c>
      <c r="E96" s="20" t="s">
        <v>203</v>
      </c>
      <c r="F96" s="13">
        <v>101073003</v>
      </c>
      <c r="G96" s="13" t="s">
        <v>204</v>
      </c>
      <c r="H96" s="22" t="s">
        <v>16</v>
      </c>
      <c r="I96" s="15" t="s">
        <v>16</v>
      </c>
    </row>
    <row r="97" spans="1:9" s="1" customFormat="1" ht="30" customHeight="1">
      <c r="A97" s="14">
        <v>94</v>
      </c>
      <c r="B97" s="20" t="s">
        <v>88</v>
      </c>
      <c r="C97" s="20" t="str">
        <f>VLOOKUP(F97,'[1]Sheet1'!$B$5:$D$471,3,1)</f>
        <v>寻乌县教育科技体育局</v>
      </c>
      <c r="D97" s="20" t="s">
        <v>198</v>
      </c>
      <c r="E97" s="20" t="s">
        <v>205</v>
      </c>
      <c r="F97" s="13">
        <v>101073004</v>
      </c>
      <c r="G97" s="13" t="s">
        <v>206</v>
      </c>
      <c r="H97" s="22" t="s">
        <v>16</v>
      </c>
      <c r="I97" s="15" t="s">
        <v>16</v>
      </c>
    </row>
    <row r="98" spans="1:9" s="1" customFormat="1" ht="30" customHeight="1">
      <c r="A98" s="12">
        <v>95</v>
      </c>
      <c r="B98" s="20" t="s">
        <v>88</v>
      </c>
      <c r="C98" s="20" t="str">
        <f>VLOOKUP(F98,'[1]Sheet1'!$B$5:$D$471,3,1)</f>
        <v>寻乌县卫生健康委员会</v>
      </c>
      <c r="D98" s="20" t="s">
        <v>207</v>
      </c>
      <c r="E98" s="20" t="s">
        <v>208</v>
      </c>
      <c r="F98" s="13">
        <v>101074003</v>
      </c>
      <c r="G98" s="13" t="s">
        <v>209</v>
      </c>
      <c r="H98" s="22" t="s">
        <v>16</v>
      </c>
      <c r="I98" s="15" t="s">
        <v>16</v>
      </c>
    </row>
    <row r="99" spans="1:9" s="1" customFormat="1" ht="30" customHeight="1">
      <c r="A99" s="14">
        <v>96</v>
      </c>
      <c r="B99" s="20" t="s">
        <v>88</v>
      </c>
      <c r="C99" s="20" t="str">
        <f>VLOOKUP(F99,'[1]Sheet1'!$B$5:$D$471,3,1)</f>
        <v>寻乌县卫生健康委员会</v>
      </c>
      <c r="D99" s="20" t="s">
        <v>210</v>
      </c>
      <c r="E99" s="20" t="s">
        <v>211</v>
      </c>
      <c r="F99" s="13">
        <v>101076004</v>
      </c>
      <c r="G99" s="13" t="s">
        <v>212</v>
      </c>
      <c r="H99" s="22" t="s">
        <v>16</v>
      </c>
      <c r="I99" s="15" t="s">
        <v>16</v>
      </c>
    </row>
    <row r="100" spans="1:9" s="1" customFormat="1" ht="30" customHeight="1">
      <c r="A100" s="12">
        <v>97</v>
      </c>
      <c r="B100" s="20" t="s">
        <v>88</v>
      </c>
      <c r="C100" s="20" t="str">
        <f>VLOOKUP(F100,'[1]Sheet1'!$B$5:$D$471,3,1)</f>
        <v>寻乌县卫生健康委员会</v>
      </c>
      <c r="D100" s="20" t="s">
        <v>210</v>
      </c>
      <c r="E100" s="20" t="s">
        <v>213</v>
      </c>
      <c r="F100" s="13">
        <v>101076005</v>
      </c>
      <c r="G100" s="13" t="s">
        <v>214</v>
      </c>
      <c r="H100" s="22" t="s">
        <v>16</v>
      </c>
      <c r="I100" s="15" t="s">
        <v>16</v>
      </c>
    </row>
    <row r="101" spans="1:9" s="1" customFormat="1" ht="30" customHeight="1">
      <c r="A101" s="14">
        <v>98</v>
      </c>
      <c r="B101" s="20" t="s">
        <v>215</v>
      </c>
      <c r="C101" s="16" t="str">
        <f>VLOOKUP(F101,'[1]Sheet1'!$B$101:$D$215,3,1)</f>
        <v>安远县人大常委会
办公室</v>
      </c>
      <c r="D101" s="20" t="s">
        <v>216</v>
      </c>
      <c r="E101" s="20" t="s">
        <v>217</v>
      </c>
      <c r="F101" s="14">
        <v>101077001</v>
      </c>
      <c r="G101" s="14" t="s">
        <v>218</v>
      </c>
      <c r="H101" s="22" t="s">
        <v>16</v>
      </c>
      <c r="I101" s="15" t="s">
        <v>16</v>
      </c>
    </row>
    <row r="102" spans="1:9" s="1" customFormat="1" ht="30" customHeight="1">
      <c r="A102" s="12">
        <v>99</v>
      </c>
      <c r="B102" s="20" t="s">
        <v>215</v>
      </c>
      <c r="C102" s="16" t="str">
        <f>VLOOKUP(F102,'[1]Sheet1'!$B$101:$D$215,3,1)</f>
        <v>中共安远县委宣传部</v>
      </c>
      <c r="D102" s="20" t="s">
        <v>219</v>
      </c>
      <c r="E102" s="20" t="s">
        <v>220</v>
      </c>
      <c r="F102" s="14">
        <v>101078001</v>
      </c>
      <c r="G102" s="14" t="s">
        <v>221</v>
      </c>
      <c r="H102" s="22" t="s">
        <v>16</v>
      </c>
      <c r="I102" s="15" t="s">
        <v>16</v>
      </c>
    </row>
    <row r="103" spans="1:9" s="1" customFormat="1" ht="30" customHeight="1">
      <c r="A103" s="14">
        <v>100</v>
      </c>
      <c r="B103" s="20" t="s">
        <v>215</v>
      </c>
      <c r="C103" s="16" t="str">
        <f>VLOOKUP(F103,'[1]Sheet1'!$B$101:$D$215,3,1)</f>
        <v>中共安远县委宣传部</v>
      </c>
      <c r="D103" s="20" t="s">
        <v>222</v>
      </c>
      <c r="E103" s="20" t="s">
        <v>14</v>
      </c>
      <c r="F103" s="14">
        <v>101079001</v>
      </c>
      <c r="G103" s="14" t="s">
        <v>223</v>
      </c>
      <c r="H103" s="22" t="s">
        <v>16</v>
      </c>
      <c r="I103" s="15" t="s">
        <v>16</v>
      </c>
    </row>
    <row r="104" spans="1:9" s="1" customFormat="1" ht="30" customHeight="1">
      <c r="A104" s="12">
        <v>101</v>
      </c>
      <c r="B104" s="20" t="s">
        <v>215</v>
      </c>
      <c r="C104" s="16" t="str">
        <f>VLOOKUP(F104,'[1]Sheet1'!$B$101:$D$215,3,1)</f>
        <v>中共安远县纪律检查
委员会</v>
      </c>
      <c r="D104" s="20" t="s">
        <v>224</v>
      </c>
      <c r="E104" s="20" t="s">
        <v>220</v>
      </c>
      <c r="F104" s="14">
        <v>101080001</v>
      </c>
      <c r="G104" s="14" t="s">
        <v>225</v>
      </c>
      <c r="H104" s="22" t="s">
        <v>16</v>
      </c>
      <c r="I104" s="15" t="s">
        <v>16</v>
      </c>
    </row>
    <row r="105" spans="1:9" s="1" customFormat="1" ht="30" customHeight="1">
      <c r="A105" s="14">
        <v>102</v>
      </c>
      <c r="B105" s="20" t="s">
        <v>215</v>
      </c>
      <c r="C105" s="16" t="str">
        <f>VLOOKUP(F105,'[1]Sheet1'!$B$101:$D$215,3,1)</f>
        <v>中共安远县委保密
和机要局</v>
      </c>
      <c r="D105" s="20" t="s">
        <v>226</v>
      </c>
      <c r="E105" s="20" t="s">
        <v>14</v>
      </c>
      <c r="F105" s="14">
        <v>101081001</v>
      </c>
      <c r="G105" s="14" t="s">
        <v>227</v>
      </c>
      <c r="H105" s="22" t="s">
        <v>16</v>
      </c>
      <c r="I105" s="15" t="s">
        <v>16</v>
      </c>
    </row>
    <row r="106" spans="1:9" s="1" customFormat="1" ht="30" customHeight="1">
      <c r="A106" s="12">
        <v>103</v>
      </c>
      <c r="B106" s="20" t="s">
        <v>215</v>
      </c>
      <c r="C106" s="16" t="str">
        <f>VLOOKUP(F106,'[1]Sheet1'!$B$101:$D$215,3,1)</f>
        <v>中共安远县委保密
和机要局</v>
      </c>
      <c r="D106" s="20" t="s">
        <v>226</v>
      </c>
      <c r="E106" s="20" t="s">
        <v>220</v>
      </c>
      <c r="F106" s="14">
        <v>101081002</v>
      </c>
      <c r="G106" s="14" t="s">
        <v>228</v>
      </c>
      <c r="H106" s="22" t="s">
        <v>16</v>
      </c>
      <c r="I106" s="15" t="s">
        <v>16</v>
      </c>
    </row>
    <row r="107" spans="1:9" s="1" customFormat="1" ht="30" customHeight="1">
      <c r="A107" s="14">
        <v>104</v>
      </c>
      <c r="B107" s="20" t="s">
        <v>215</v>
      </c>
      <c r="C107" s="16" t="str">
        <f>VLOOKUP(F107,'[1]Sheet1'!$B$101:$D$215,3,1)</f>
        <v>安远县人民政府办公室</v>
      </c>
      <c r="D107" s="20" t="s">
        <v>229</v>
      </c>
      <c r="E107" s="20" t="s">
        <v>14</v>
      </c>
      <c r="F107" s="14">
        <v>101082001</v>
      </c>
      <c r="G107" s="14" t="s">
        <v>230</v>
      </c>
      <c r="H107" s="22" t="s">
        <v>16</v>
      </c>
      <c r="I107" s="15" t="s">
        <v>16</v>
      </c>
    </row>
    <row r="108" spans="1:9" s="1" customFormat="1" ht="30" customHeight="1">
      <c r="A108" s="12">
        <v>105</v>
      </c>
      <c r="B108" s="20" t="s">
        <v>215</v>
      </c>
      <c r="C108" s="16" t="str">
        <f>VLOOKUP(F108,'[1]Sheet1'!$B$101:$D$215,3,1)</f>
        <v>安远县行政审批局</v>
      </c>
      <c r="D108" s="20" t="s">
        <v>231</v>
      </c>
      <c r="E108" s="20" t="s">
        <v>220</v>
      </c>
      <c r="F108" s="14">
        <v>101083001</v>
      </c>
      <c r="G108" s="14" t="s">
        <v>232</v>
      </c>
      <c r="H108" s="22" t="s">
        <v>16</v>
      </c>
      <c r="I108" s="15" t="s">
        <v>16</v>
      </c>
    </row>
    <row r="109" spans="1:9" s="1" customFormat="1" ht="30" customHeight="1">
      <c r="A109" s="14">
        <v>106</v>
      </c>
      <c r="B109" s="20" t="s">
        <v>215</v>
      </c>
      <c r="C109" s="16" t="str">
        <f>VLOOKUP(F109,'[1]Sheet1'!$B$101:$D$215,3,1)</f>
        <v>安远县行政审批局</v>
      </c>
      <c r="D109" s="20" t="s">
        <v>233</v>
      </c>
      <c r="E109" s="20" t="s">
        <v>83</v>
      </c>
      <c r="F109" s="14">
        <v>101084001</v>
      </c>
      <c r="G109" s="14" t="s">
        <v>234</v>
      </c>
      <c r="H109" s="22" t="s">
        <v>16</v>
      </c>
      <c r="I109" s="15" t="s">
        <v>16</v>
      </c>
    </row>
    <row r="110" spans="1:9" s="1" customFormat="1" ht="30" customHeight="1">
      <c r="A110" s="12">
        <v>107</v>
      </c>
      <c r="B110" s="20" t="s">
        <v>215</v>
      </c>
      <c r="C110" s="16" t="str">
        <f>VLOOKUP(F110,'[1]Sheet1'!$B$101:$D$215,3,1)</f>
        <v>安远县统计局</v>
      </c>
      <c r="D110" s="20" t="s">
        <v>235</v>
      </c>
      <c r="E110" s="20" t="s">
        <v>236</v>
      </c>
      <c r="F110" s="14">
        <v>101086001</v>
      </c>
      <c r="G110" s="14" t="s">
        <v>237</v>
      </c>
      <c r="H110" s="22" t="s">
        <v>16</v>
      </c>
      <c r="I110" s="15" t="s">
        <v>16</v>
      </c>
    </row>
    <row r="111" spans="1:9" s="1" customFormat="1" ht="30" customHeight="1">
      <c r="A111" s="14">
        <v>108</v>
      </c>
      <c r="B111" s="20" t="s">
        <v>215</v>
      </c>
      <c r="C111" s="16" t="str">
        <f>VLOOKUP(F111,'[1]Sheet1'!$B$101:$D$215,3,1)</f>
        <v>安远县电子商务服务中心</v>
      </c>
      <c r="D111" s="20" t="s">
        <v>238</v>
      </c>
      <c r="E111" s="20" t="s">
        <v>239</v>
      </c>
      <c r="F111" s="14">
        <v>101087001</v>
      </c>
      <c r="G111" s="14" t="s">
        <v>240</v>
      </c>
      <c r="H111" s="22" t="s">
        <v>16</v>
      </c>
      <c r="I111" s="15" t="s">
        <v>16</v>
      </c>
    </row>
    <row r="112" spans="1:9" s="1" customFormat="1" ht="30" customHeight="1">
      <c r="A112" s="12">
        <v>109</v>
      </c>
      <c r="B112" s="20" t="s">
        <v>215</v>
      </c>
      <c r="C112" s="16" t="str">
        <f>VLOOKUP(F112,'[1]Sheet1'!$B$101:$D$215,3,1)</f>
        <v>安远县电子商务服务中心</v>
      </c>
      <c r="D112" s="20" t="s">
        <v>238</v>
      </c>
      <c r="E112" s="20" t="s">
        <v>241</v>
      </c>
      <c r="F112" s="13">
        <v>101087002</v>
      </c>
      <c r="G112" s="13" t="s">
        <v>242</v>
      </c>
      <c r="H112" s="22" t="s">
        <v>16</v>
      </c>
      <c r="I112" s="15" t="s">
        <v>16</v>
      </c>
    </row>
    <row r="113" spans="1:9" s="1" customFormat="1" ht="30" customHeight="1">
      <c r="A113" s="14">
        <v>110</v>
      </c>
      <c r="B113" s="20" t="s">
        <v>215</v>
      </c>
      <c r="C113" s="16" t="str">
        <f>VLOOKUP(F113,'[1]Sheet1'!$B$101:$D$215,3,1)</f>
        <v>安远县电子商务服务中心</v>
      </c>
      <c r="D113" s="20" t="s">
        <v>238</v>
      </c>
      <c r="E113" s="20" t="s">
        <v>83</v>
      </c>
      <c r="F113" s="13">
        <v>101087003</v>
      </c>
      <c r="G113" s="13" t="s">
        <v>243</v>
      </c>
      <c r="H113" s="22" t="s">
        <v>16</v>
      </c>
      <c r="I113" s="15" t="s">
        <v>16</v>
      </c>
    </row>
    <row r="114" spans="1:9" s="1" customFormat="1" ht="30" customHeight="1">
      <c r="A114" s="12">
        <v>111</v>
      </c>
      <c r="B114" s="20" t="s">
        <v>215</v>
      </c>
      <c r="C114" s="16" t="str">
        <f>VLOOKUP(F114,'[1]Sheet1'!$B$101:$D$215,3,1)</f>
        <v>安远县三百山景区管理委员会</v>
      </c>
      <c r="D114" s="20" t="s">
        <v>244</v>
      </c>
      <c r="E114" s="20" t="s">
        <v>245</v>
      </c>
      <c r="F114" s="13">
        <v>101088001</v>
      </c>
      <c r="G114" s="13" t="s">
        <v>246</v>
      </c>
      <c r="H114" s="22" t="s">
        <v>16</v>
      </c>
      <c r="I114" s="15" t="s">
        <v>16</v>
      </c>
    </row>
    <row r="115" spans="1:9" s="1" customFormat="1" ht="30" customHeight="1">
      <c r="A115" s="14">
        <v>112</v>
      </c>
      <c r="B115" s="20" t="s">
        <v>215</v>
      </c>
      <c r="C115" s="16" t="str">
        <f>VLOOKUP(F115,'[1]Sheet1'!$B$101:$D$215,3,1)</f>
        <v>安远县林业局</v>
      </c>
      <c r="D115" s="20" t="s">
        <v>247</v>
      </c>
      <c r="E115" s="20" t="s">
        <v>83</v>
      </c>
      <c r="F115" s="13">
        <v>101089001</v>
      </c>
      <c r="G115" s="13" t="s">
        <v>248</v>
      </c>
      <c r="H115" s="22" t="s">
        <v>16</v>
      </c>
      <c r="I115" s="15" t="s">
        <v>16</v>
      </c>
    </row>
    <row r="116" spans="1:9" s="1" customFormat="1" ht="30" customHeight="1">
      <c r="A116" s="12">
        <v>113</v>
      </c>
      <c r="B116" s="20" t="s">
        <v>215</v>
      </c>
      <c r="C116" s="16" t="str">
        <f>VLOOKUP(F116,'[1]Sheet1'!$B$101:$D$215,3,1)</f>
        <v>安远县民政局</v>
      </c>
      <c r="D116" s="20" t="s">
        <v>249</v>
      </c>
      <c r="E116" s="20" t="s">
        <v>14</v>
      </c>
      <c r="F116" s="13">
        <v>101090001</v>
      </c>
      <c r="G116" s="13" t="s">
        <v>250</v>
      </c>
      <c r="H116" s="22" t="s">
        <v>16</v>
      </c>
      <c r="I116" s="15" t="s">
        <v>16</v>
      </c>
    </row>
    <row r="117" spans="1:9" s="1" customFormat="1" ht="30" customHeight="1">
      <c r="A117" s="14">
        <v>114</v>
      </c>
      <c r="B117" s="20" t="s">
        <v>215</v>
      </c>
      <c r="C117" s="16" t="str">
        <f>VLOOKUP(F117,'[1]Sheet1'!$B$101:$D$215,3,1)</f>
        <v>安远县文化广电新闻
出版旅游局</v>
      </c>
      <c r="D117" s="20" t="s">
        <v>251</v>
      </c>
      <c r="E117" s="20" t="s">
        <v>252</v>
      </c>
      <c r="F117" s="13">
        <v>101092001</v>
      </c>
      <c r="G117" s="13" t="s">
        <v>253</v>
      </c>
      <c r="H117" s="22" t="s">
        <v>16</v>
      </c>
      <c r="I117" s="15" t="s">
        <v>16</v>
      </c>
    </row>
    <row r="118" spans="1:9" s="1" customFormat="1" ht="30" customHeight="1">
      <c r="A118" s="12">
        <v>115</v>
      </c>
      <c r="B118" s="20" t="s">
        <v>215</v>
      </c>
      <c r="C118" s="16" t="str">
        <f>VLOOKUP(F118,'[1]Sheet1'!$B$101:$D$215,3,1)</f>
        <v>安远县文化广电新闻
出版旅游局</v>
      </c>
      <c r="D118" s="20" t="s">
        <v>251</v>
      </c>
      <c r="E118" s="20" t="s">
        <v>254</v>
      </c>
      <c r="F118" s="13">
        <v>101092002</v>
      </c>
      <c r="G118" s="13" t="s">
        <v>255</v>
      </c>
      <c r="H118" s="22" t="s">
        <v>16</v>
      </c>
      <c r="I118" s="15" t="s">
        <v>16</v>
      </c>
    </row>
    <row r="119" spans="1:9" s="1" customFormat="1" ht="30" customHeight="1">
      <c r="A119" s="14">
        <v>116</v>
      </c>
      <c r="B119" s="20" t="s">
        <v>215</v>
      </c>
      <c r="C119" s="16" t="str">
        <f>VLOOKUP(F119,'[1]Sheet1'!$B$101:$D$215,3,1)</f>
        <v>安远县文化广电新闻
出版旅游局</v>
      </c>
      <c r="D119" s="20" t="s">
        <v>251</v>
      </c>
      <c r="E119" s="20" t="s">
        <v>254</v>
      </c>
      <c r="F119" s="13">
        <v>101092002</v>
      </c>
      <c r="G119" s="13" t="s">
        <v>256</v>
      </c>
      <c r="H119" s="22" t="s">
        <v>16</v>
      </c>
      <c r="I119" s="15" t="s">
        <v>16</v>
      </c>
    </row>
    <row r="120" spans="1:9" s="1" customFormat="1" ht="30" customHeight="1">
      <c r="A120" s="12">
        <v>117</v>
      </c>
      <c r="B120" s="20" t="s">
        <v>215</v>
      </c>
      <c r="C120" s="16" t="str">
        <f>VLOOKUP(F120,'[1]Sheet1'!$B$101:$D$215,3,1)</f>
        <v>安远县自然资源局</v>
      </c>
      <c r="D120" s="20" t="s">
        <v>257</v>
      </c>
      <c r="E120" s="20" t="s">
        <v>258</v>
      </c>
      <c r="F120" s="13">
        <v>101093003</v>
      </c>
      <c r="G120" s="13" t="s">
        <v>259</v>
      </c>
      <c r="H120" s="22" t="s">
        <v>16</v>
      </c>
      <c r="I120" s="15" t="s">
        <v>16</v>
      </c>
    </row>
    <row r="121" spans="1:9" s="1" customFormat="1" ht="30" customHeight="1">
      <c r="A121" s="14">
        <v>118</v>
      </c>
      <c r="B121" s="20" t="s">
        <v>215</v>
      </c>
      <c r="C121" s="16" t="str">
        <f>VLOOKUP(F121,'[1]Sheet1'!$B$101:$D$215,3,1)</f>
        <v>安远县自然资源局</v>
      </c>
      <c r="D121" s="20" t="s">
        <v>257</v>
      </c>
      <c r="E121" s="20" t="s">
        <v>260</v>
      </c>
      <c r="F121" s="13">
        <v>101093004</v>
      </c>
      <c r="G121" s="13" t="s">
        <v>261</v>
      </c>
      <c r="H121" s="22" t="s">
        <v>16</v>
      </c>
      <c r="I121" s="15" t="s">
        <v>16</v>
      </c>
    </row>
    <row r="122" spans="1:9" s="1" customFormat="1" ht="30" customHeight="1">
      <c r="A122" s="12">
        <v>119</v>
      </c>
      <c r="B122" s="20" t="s">
        <v>215</v>
      </c>
      <c r="C122" s="16" t="str">
        <f>VLOOKUP(F122,'[1]Sheet1'!$B$101:$D$215,3,1)</f>
        <v>安远县卫生健康委员会</v>
      </c>
      <c r="D122" s="20" t="s">
        <v>262</v>
      </c>
      <c r="E122" s="20" t="s">
        <v>241</v>
      </c>
      <c r="F122" s="13">
        <v>101094001</v>
      </c>
      <c r="G122" s="13" t="s">
        <v>263</v>
      </c>
      <c r="H122" s="22" t="s">
        <v>16</v>
      </c>
      <c r="I122" s="15" t="s">
        <v>16</v>
      </c>
    </row>
    <row r="123" spans="1:9" s="1" customFormat="1" ht="30" customHeight="1">
      <c r="A123" s="14">
        <v>120</v>
      </c>
      <c r="B123" s="20" t="s">
        <v>215</v>
      </c>
      <c r="C123" s="16" t="str">
        <f>VLOOKUP(F123,'[1]Sheet1'!$B$101:$D$215,3,1)</f>
        <v>安远县卫生健康委员会</v>
      </c>
      <c r="D123" s="20" t="s">
        <v>264</v>
      </c>
      <c r="E123" s="20" t="s">
        <v>265</v>
      </c>
      <c r="F123" s="13">
        <v>101095001</v>
      </c>
      <c r="G123" s="13" t="s">
        <v>266</v>
      </c>
      <c r="H123" s="22" t="s">
        <v>16</v>
      </c>
      <c r="I123" s="15" t="s">
        <v>16</v>
      </c>
    </row>
    <row r="124" spans="1:9" s="1" customFormat="1" ht="30" customHeight="1">
      <c r="A124" s="12">
        <v>121</v>
      </c>
      <c r="B124" s="20" t="s">
        <v>215</v>
      </c>
      <c r="C124" s="16" t="str">
        <f>VLOOKUP(F124,'[1]Sheet1'!$B$101:$D$215,3,1)</f>
        <v>安远县卫生健康委员会</v>
      </c>
      <c r="D124" s="20" t="s">
        <v>264</v>
      </c>
      <c r="E124" s="20" t="s">
        <v>265</v>
      </c>
      <c r="F124" s="13">
        <v>101095001</v>
      </c>
      <c r="G124" s="13" t="s">
        <v>267</v>
      </c>
      <c r="H124" s="22" t="s">
        <v>16</v>
      </c>
      <c r="I124" s="15" t="s">
        <v>16</v>
      </c>
    </row>
    <row r="125" spans="1:9" s="1" customFormat="1" ht="30" customHeight="1">
      <c r="A125" s="14">
        <v>122</v>
      </c>
      <c r="B125" s="20" t="s">
        <v>215</v>
      </c>
      <c r="C125" s="16" t="str">
        <f>VLOOKUP(F125,'[1]Sheet1'!$B$101:$D$215,3,1)</f>
        <v>安远县卫生健康委员会</v>
      </c>
      <c r="D125" s="20" t="s">
        <v>264</v>
      </c>
      <c r="E125" s="20" t="s">
        <v>268</v>
      </c>
      <c r="F125" s="13">
        <v>101095002</v>
      </c>
      <c r="G125" s="13" t="s">
        <v>269</v>
      </c>
      <c r="H125" s="22" t="s">
        <v>16</v>
      </c>
      <c r="I125" s="15" t="s">
        <v>16</v>
      </c>
    </row>
    <row r="126" spans="1:9" s="1" customFormat="1" ht="30" customHeight="1">
      <c r="A126" s="12">
        <v>123</v>
      </c>
      <c r="B126" s="20" t="s">
        <v>215</v>
      </c>
      <c r="C126" s="16" t="str">
        <f>VLOOKUP(F126,'[1]Sheet1'!$B$101:$D$215,3,1)</f>
        <v>安远县卫生健康委员会</v>
      </c>
      <c r="D126" s="20" t="s">
        <v>270</v>
      </c>
      <c r="E126" s="20" t="s">
        <v>93</v>
      </c>
      <c r="F126" s="13">
        <v>101096001</v>
      </c>
      <c r="G126" s="13" t="s">
        <v>271</v>
      </c>
      <c r="H126" s="22" t="s">
        <v>16</v>
      </c>
      <c r="I126" s="15" t="s">
        <v>16</v>
      </c>
    </row>
    <row r="127" spans="1:9" s="1" customFormat="1" ht="30" customHeight="1">
      <c r="A127" s="14">
        <v>124</v>
      </c>
      <c r="B127" s="20" t="s">
        <v>215</v>
      </c>
      <c r="C127" s="16" t="str">
        <f>VLOOKUP(F127,'[1]Sheet1'!$B$101:$D$215,3,1)</f>
        <v>安远县鹤子镇人民政府</v>
      </c>
      <c r="D127" s="20" t="s">
        <v>272</v>
      </c>
      <c r="E127" s="20" t="s">
        <v>273</v>
      </c>
      <c r="F127" s="13">
        <v>101097001</v>
      </c>
      <c r="G127" s="13" t="s">
        <v>274</v>
      </c>
      <c r="H127" s="22" t="s">
        <v>16</v>
      </c>
      <c r="I127" s="15" t="s">
        <v>16</v>
      </c>
    </row>
    <row r="128" spans="1:9" s="1" customFormat="1" ht="30" customHeight="1">
      <c r="A128" s="12">
        <v>125</v>
      </c>
      <c r="B128" s="20" t="s">
        <v>215</v>
      </c>
      <c r="C128" s="16" t="str">
        <f>VLOOKUP(F128,'[1]Sheet1'!$B$101:$D$215,3,1)</f>
        <v>安远县鹤子镇人民政府</v>
      </c>
      <c r="D128" s="20" t="s">
        <v>272</v>
      </c>
      <c r="E128" s="20" t="s">
        <v>86</v>
      </c>
      <c r="F128" s="13">
        <v>101097002</v>
      </c>
      <c r="G128" s="13" t="s">
        <v>275</v>
      </c>
      <c r="H128" s="22" t="s">
        <v>16</v>
      </c>
      <c r="I128" s="15" t="s">
        <v>16</v>
      </c>
    </row>
    <row r="129" spans="1:9" s="1" customFormat="1" ht="30" customHeight="1">
      <c r="A129" s="14">
        <v>126</v>
      </c>
      <c r="B129" s="20" t="s">
        <v>215</v>
      </c>
      <c r="C129" s="16" t="str">
        <f>VLOOKUP(F129,'[1]Sheet1'!$B$101:$D$215,3,1)</f>
        <v>安远县鹤子镇人民政府</v>
      </c>
      <c r="D129" s="20" t="s">
        <v>272</v>
      </c>
      <c r="E129" s="20" t="s">
        <v>276</v>
      </c>
      <c r="F129" s="13">
        <v>101097003</v>
      </c>
      <c r="G129" s="13" t="s">
        <v>277</v>
      </c>
      <c r="H129" s="22" t="s">
        <v>16</v>
      </c>
      <c r="I129" s="15" t="s">
        <v>16</v>
      </c>
    </row>
    <row r="130" spans="1:9" s="1" customFormat="1" ht="30" customHeight="1">
      <c r="A130" s="12">
        <v>127</v>
      </c>
      <c r="B130" s="20" t="s">
        <v>215</v>
      </c>
      <c r="C130" s="16" t="str">
        <f>VLOOKUP(F130,'[1]Sheet1'!$B$101:$D$215,3,1)</f>
        <v>安远县天心镇人民政府</v>
      </c>
      <c r="D130" s="20" t="s">
        <v>278</v>
      </c>
      <c r="E130" s="20" t="s">
        <v>279</v>
      </c>
      <c r="F130" s="13">
        <v>101100001</v>
      </c>
      <c r="G130" s="13" t="s">
        <v>280</v>
      </c>
      <c r="H130" s="22" t="s">
        <v>16</v>
      </c>
      <c r="I130" s="15" t="s">
        <v>16</v>
      </c>
    </row>
    <row r="131" spans="1:9" s="1" customFormat="1" ht="30" customHeight="1">
      <c r="A131" s="14">
        <v>128</v>
      </c>
      <c r="B131" s="20" t="s">
        <v>215</v>
      </c>
      <c r="C131" s="16" t="str">
        <f>VLOOKUP(F131,'[1]Sheet1'!$B$101:$D$215,3,1)</f>
        <v>安远县天心镇人民政府</v>
      </c>
      <c r="D131" s="20" t="s">
        <v>278</v>
      </c>
      <c r="E131" s="20" t="s">
        <v>260</v>
      </c>
      <c r="F131" s="13">
        <v>101100003</v>
      </c>
      <c r="G131" s="13" t="s">
        <v>281</v>
      </c>
      <c r="H131" s="22" t="s">
        <v>16</v>
      </c>
      <c r="I131" s="15" t="s">
        <v>16</v>
      </c>
    </row>
    <row r="132" spans="1:9" s="1" customFormat="1" ht="30" customHeight="1">
      <c r="A132" s="12">
        <v>129</v>
      </c>
      <c r="B132" s="20" t="s">
        <v>215</v>
      </c>
      <c r="C132" s="16" t="str">
        <f>VLOOKUP(F132,'[1]Sheet1'!$B$101:$D$215,3,1)</f>
        <v>安远县天心镇人民政府</v>
      </c>
      <c r="D132" s="20" t="s">
        <v>278</v>
      </c>
      <c r="E132" s="20" t="s">
        <v>282</v>
      </c>
      <c r="F132" s="13">
        <v>101100004</v>
      </c>
      <c r="G132" s="13" t="s">
        <v>283</v>
      </c>
      <c r="H132" s="22" t="s">
        <v>16</v>
      </c>
      <c r="I132" s="15" t="s">
        <v>16</v>
      </c>
    </row>
    <row r="133" spans="1:9" s="1" customFormat="1" ht="30" customHeight="1">
      <c r="A133" s="14">
        <v>130</v>
      </c>
      <c r="B133" s="20" t="s">
        <v>215</v>
      </c>
      <c r="C133" s="16" t="str">
        <f>VLOOKUP(F133,'[1]Sheet1'!$B$101:$D$215,3,1)</f>
        <v>安远县塘村乡人民政府</v>
      </c>
      <c r="D133" s="20" t="s">
        <v>284</v>
      </c>
      <c r="E133" s="20" t="s">
        <v>285</v>
      </c>
      <c r="F133" s="13">
        <v>101101002</v>
      </c>
      <c r="G133" s="13" t="s">
        <v>286</v>
      </c>
      <c r="H133" s="22" t="s">
        <v>16</v>
      </c>
      <c r="I133" s="15" t="s">
        <v>16</v>
      </c>
    </row>
    <row r="134" spans="1:9" s="1" customFormat="1" ht="30" customHeight="1">
      <c r="A134" s="12">
        <v>131</v>
      </c>
      <c r="B134" s="20" t="s">
        <v>215</v>
      </c>
      <c r="C134" s="16" t="str">
        <f>VLOOKUP(F134,'[1]Sheet1'!$B$101:$D$215,3,1)</f>
        <v>安远县版石镇人民政府</v>
      </c>
      <c r="D134" s="20" t="s">
        <v>287</v>
      </c>
      <c r="E134" s="20" t="s">
        <v>282</v>
      </c>
      <c r="F134" s="13">
        <v>101102002</v>
      </c>
      <c r="G134" s="13" t="s">
        <v>288</v>
      </c>
      <c r="H134" s="22" t="s">
        <v>16</v>
      </c>
      <c r="I134" s="15" t="s">
        <v>16</v>
      </c>
    </row>
    <row r="135" spans="1:9" s="1" customFormat="1" ht="30" customHeight="1">
      <c r="A135" s="14">
        <v>132</v>
      </c>
      <c r="B135" s="20" t="s">
        <v>215</v>
      </c>
      <c r="C135" s="16" t="str">
        <f>VLOOKUP(F135,'[1]Sheet1'!$B$101:$D$215,3,1)</f>
        <v>安远县版石镇人民政府</v>
      </c>
      <c r="D135" s="20" t="s">
        <v>287</v>
      </c>
      <c r="E135" s="20" t="s">
        <v>289</v>
      </c>
      <c r="F135" s="13">
        <v>101102003</v>
      </c>
      <c r="G135" s="13" t="s">
        <v>290</v>
      </c>
      <c r="H135" s="22" t="s">
        <v>16</v>
      </c>
      <c r="I135" s="15" t="s">
        <v>16</v>
      </c>
    </row>
    <row r="136" spans="1:9" s="1" customFormat="1" ht="30" customHeight="1">
      <c r="A136" s="12">
        <v>133</v>
      </c>
      <c r="B136" s="20" t="s">
        <v>215</v>
      </c>
      <c r="C136" s="16" t="str">
        <f>VLOOKUP(F136,'[1]Sheet1'!$B$101:$D$215,3,1)</f>
        <v>安远县凤山乡人民政府</v>
      </c>
      <c r="D136" s="20" t="s">
        <v>291</v>
      </c>
      <c r="E136" s="20" t="s">
        <v>128</v>
      </c>
      <c r="F136" s="13">
        <v>101104001</v>
      </c>
      <c r="G136" s="13" t="s">
        <v>292</v>
      </c>
      <c r="H136" s="22" t="s">
        <v>16</v>
      </c>
      <c r="I136" s="15" t="s">
        <v>16</v>
      </c>
    </row>
    <row r="137" spans="1:9" s="1" customFormat="1" ht="30" customHeight="1">
      <c r="A137" s="14">
        <v>134</v>
      </c>
      <c r="B137" s="20" t="s">
        <v>215</v>
      </c>
      <c r="C137" s="16" t="str">
        <f>VLOOKUP(F137,'[1]Sheet1'!$B$101:$D$215,3,1)</f>
        <v>安远县财政局</v>
      </c>
      <c r="D137" s="20" t="s">
        <v>293</v>
      </c>
      <c r="E137" s="20" t="s">
        <v>294</v>
      </c>
      <c r="F137" s="13">
        <v>101105001</v>
      </c>
      <c r="G137" s="13" t="s">
        <v>295</v>
      </c>
      <c r="H137" s="22" t="s">
        <v>16</v>
      </c>
      <c r="I137" s="15" t="s">
        <v>16</v>
      </c>
    </row>
    <row r="138" spans="1:9" s="1" customFormat="1" ht="30" customHeight="1">
      <c r="A138" s="12">
        <v>135</v>
      </c>
      <c r="B138" s="20" t="s">
        <v>215</v>
      </c>
      <c r="C138" s="16" t="str">
        <f>VLOOKUP(F138,'[1]Sheet1'!$B$101:$D$215,3,1)</f>
        <v>安远县财政局</v>
      </c>
      <c r="D138" s="20" t="s">
        <v>293</v>
      </c>
      <c r="E138" s="20" t="s">
        <v>296</v>
      </c>
      <c r="F138" s="13">
        <v>101105002</v>
      </c>
      <c r="G138" s="13" t="s">
        <v>297</v>
      </c>
      <c r="H138" s="22" t="s">
        <v>16</v>
      </c>
      <c r="I138" s="15" t="s">
        <v>16</v>
      </c>
    </row>
    <row r="139" spans="1:9" s="1" customFormat="1" ht="30" customHeight="1">
      <c r="A139" s="14">
        <v>136</v>
      </c>
      <c r="B139" s="20" t="s">
        <v>298</v>
      </c>
      <c r="C139" s="16" t="str">
        <f>VLOOKUP(F139,'[1]Sheet1'!$B$184:$D$202,3,1)</f>
        <v>瑞金市城市管理局</v>
      </c>
      <c r="D139" s="20" t="s">
        <v>299</v>
      </c>
      <c r="E139" s="20" t="s">
        <v>93</v>
      </c>
      <c r="F139" s="14">
        <v>101124001</v>
      </c>
      <c r="G139" s="14" t="s">
        <v>300</v>
      </c>
      <c r="H139" s="22" t="s">
        <v>16</v>
      </c>
      <c r="I139" s="15" t="s">
        <v>16</v>
      </c>
    </row>
    <row r="140" spans="1:9" s="1" customFormat="1" ht="30" customHeight="1">
      <c r="A140" s="12">
        <v>137</v>
      </c>
      <c r="B140" s="20" t="s">
        <v>298</v>
      </c>
      <c r="C140" s="16" t="str">
        <f>VLOOKUP(F140,'[1]Sheet1'!$B$184:$D$202,3,1)</f>
        <v>瑞金市城市管理局</v>
      </c>
      <c r="D140" s="20" t="s">
        <v>299</v>
      </c>
      <c r="E140" s="20" t="s">
        <v>301</v>
      </c>
      <c r="F140" s="14">
        <v>101124002</v>
      </c>
      <c r="G140" s="14" t="s">
        <v>302</v>
      </c>
      <c r="H140" s="22" t="s">
        <v>16</v>
      </c>
      <c r="I140" s="15" t="s">
        <v>16</v>
      </c>
    </row>
    <row r="141" spans="1:9" s="1" customFormat="1" ht="30" customHeight="1">
      <c r="A141" s="14">
        <v>138</v>
      </c>
      <c r="B141" s="20" t="s">
        <v>298</v>
      </c>
      <c r="C141" s="16" t="str">
        <f>VLOOKUP(F141,'[1]Sheet1'!$B$184:$D$202,3,1)</f>
        <v>瑞金市民政局</v>
      </c>
      <c r="D141" s="20" t="s">
        <v>303</v>
      </c>
      <c r="E141" s="20" t="s">
        <v>93</v>
      </c>
      <c r="F141" s="14">
        <v>101125001</v>
      </c>
      <c r="G141" s="14" t="s">
        <v>304</v>
      </c>
      <c r="H141" s="22" t="s">
        <v>16</v>
      </c>
      <c r="I141" s="15" t="s">
        <v>16</v>
      </c>
    </row>
    <row r="142" spans="1:9" s="1" customFormat="1" ht="30" customHeight="1">
      <c r="A142" s="12">
        <v>139</v>
      </c>
      <c r="B142" s="20" t="s">
        <v>298</v>
      </c>
      <c r="C142" s="16" t="str">
        <f>VLOOKUP(F142,'[1]Sheet1'!$B$184:$D$202,3,1)</f>
        <v>瑞金市农业农村局</v>
      </c>
      <c r="D142" s="20" t="s">
        <v>305</v>
      </c>
      <c r="E142" s="20" t="s">
        <v>306</v>
      </c>
      <c r="F142" s="14">
        <v>101126002</v>
      </c>
      <c r="G142" s="14" t="s">
        <v>307</v>
      </c>
      <c r="H142" s="22" t="s">
        <v>16</v>
      </c>
      <c r="I142" s="15" t="s">
        <v>16</v>
      </c>
    </row>
    <row r="143" spans="1:9" s="1" customFormat="1" ht="30" customHeight="1">
      <c r="A143" s="14">
        <v>140</v>
      </c>
      <c r="B143" s="20" t="s">
        <v>298</v>
      </c>
      <c r="C143" s="16" t="str">
        <f>VLOOKUP(F143,'[1]Sheet1'!$B$184:$D$202,3,1)</f>
        <v>瑞金市气象局</v>
      </c>
      <c r="D143" s="20" t="s">
        <v>308</v>
      </c>
      <c r="E143" s="20" t="s">
        <v>309</v>
      </c>
      <c r="F143" s="14">
        <v>101127001</v>
      </c>
      <c r="G143" s="14" t="s">
        <v>310</v>
      </c>
      <c r="H143" s="22" t="s">
        <v>16</v>
      </c>
      <c r="I143" s="15" t="s">
        <v>16</v>
      </c>
    </row>
    <row r="144" spans="1:9" s="1" customFormat="1" ht="30" customHeight="1">
      <c r="A144" s="12">
        <v>141</v>
      </c>
      <c r="B144" s="20" t="s">
        <v>298</v>
      </c>
      <c r="C144" s="16" t="str">
        <f>VLOOKUP(F144,'[1]Sheet1'!$B$184:$D$202,3,1)</f>
        <v>瑞金市审计局</v>
      </c>
      <c r="D144" s="20" t="s">
        <v>311</v>
      </c>
      <c r="E144" s="20" t="s">
        <v>312</v>
      </c>
      <c r="F144" s="14">
        <v>101128001</v>
      </c>
      <c r="G144" s="14" t="s">
        <v>313</v>
      </c>
      <c r="H144" s="22" t="s">
        <v>16</v>
      </c>
      <c r="I144" s="15" t="s">
        <v>16</v>
      </c>
    </row>
    <row r="145" spans="1:9" s="1" customFormat="1" ht="30" customHeight="1">
      <c r="A145" s="14">
        <v>142</v>
      </c>
      <c r="B145" s="20" t="s">
        <v>298</v>
      </c>
      <c r="C145" s="16" t="str">
        <f>VLOOKUP(F145,'[1]Sheet1'!$B$184:$D$202,3,1)</f>
        <v>瑞金市水利局</v>
      </c>
      <c r="D145" s="20" t="s">
        <v>314</v>
      </c>
      <c r="E145" s="20" t="s">
        <v>315</v>
      </c>
      <c r="F145" s="14">
        <v>101129001</v>
      </c>
      <c r="G145" s="14" t="s">
        <v>316</v>
      </c>
      <c r="H145" s="22" t="s">
        <v>16</v>
      </c>
      <c r="I145" s="15" t="s">
        <v>16</v>
      </c>
    </row>
    <row r="146" spans="1:9" s="1" customFormat="1" ht="30" customHeight="1">
      <c r="A146" s="12">
        <v>143</v>
      </c>
      <c r="B146" s="20" t="s">
        <v>298</v>
      </c>
      <c r="C146" s="16" t="str">
        <f>VLOOKUP(F146,'[1]Sheet1'!$B$184:$D$202,3,1)</f>
        <v>瑞金市司法局</v>
      </c>
      <c r="D146" s="20" t="s">
        <v>317</v>
      </c>
      <c r="E146" s="20" t="s">
        <v>318</v>
      </c>
      <c r="F146" s="14">
        <v>101130001</v>
      </c>
      <c r="G146" s="14" t="s">
        <v>319</v>
      </c>
      <c r="H146" s="22" t="s">
        <v>16</v>
      </c>
      <c r="I146" s="15" t="s">
        <v>16</v>
      </c>
    </row>
    <row r="147" spans="1:9" s="1" customFormat="1" ht="30" customHeight="1">
      <c r="A147" s="14">
        <v>144</v>
      </c>
      <c r="B147" s="20" t="s">
        <v>298</v>
      </c>
      <c r="C147" s="16" t="str">
        <f>VLOOKUP(F147,'[1]Sheet1'!$B$184:$D$202,3,1)</f>
        <v>瑞金市自然资源局</v>
      </c>
      <c r="D147" s="20" t="s">
        <v>320</v>
      </c>
      <c r="E147" s="20" t="s">
        <v>220</v>
      </c>
      <c r="F147" s="14">
        <v>101131001</v>
      </c>
      <c r="G147" s="14" t="s">
        <v>321</v>
      </c>
      <c r="H147" s="22" t="s">
        <v>16</v>
      </c>
      <c r="I147" s="15" t="s">
        <v>16</v>
      </c>
    </row>
    <row r="148" spans="1:9" s="1" customFormat="1" ht="30" customHeight="1">
      <c r="A148" s="12">
        <v>145</v>
      </c>
      <c r="B148" s="20" t="s">
        <v>298</v>
      </c>
      <c r="C148" s="16" t="str">
        <f>VLOOKUP(F148,'[1]Sheet1'!$B$184:$D$202,3,1)</f>
        <v>瑞金市自然资源局</v>
      </c>
      <c r="D148" s="20" t="s">
        <v>320</v>
      </c>
      <c r="E148" s="20" t="s">
        <v>322</v>
      </c>
      <c r="F148" s="14">
        <v>101131002</v>
      </c>
      <c r="G148" s="14" t="s">
        <v>323</v>
      </c>
      <c r="H148" s="22" t="s">
        <v>16</v>
      </c>
      <c r="I148" s="15" t="s">
        <v>16</v>
      </c>
    </row>
    <row r="149" spans="1:9" s="1" customFormat="1" ht="30" customHeight="1">
      <c r="A149" s="14">
        <v>146</v>
      </c>
      <c r="B149" s="20" t="s">
        <v>298</v>
      </c>
      <c r="C149" s="16" t="str">
        <f>VLOOKUP(F149,'[1]Sheet1'!$B$184:$D$202,3,1)</f>
        <v>瑞金市林业局</v>
      </c>
      <c r="D149" s="20" t="s">
        <v>324</v>
      </c>
      <c r="E149" s="20" t="s">
        <v>325</v>
      </c>
      <c r="F149" s="14">
        <v>101133001</v>
      </c>
      <c r="G149" s="14" t="s">
        <v>326</v>
      </c>
      <c r="H149" s="22" t="s">
        <v>16</v>
      </c>
      <c r="I149" s="15" t="s">
        <v>16</v>
      </c>
    </row>
    <row r="150" spans="1:9" s="1" customFormat="1" ht="30" customHeight="1">
      <c r="A150" s="12">
        <v>147</v>
      </c>
      <c r="B150" s="20" t="s">
        <v>298</v>
      </c>
      <c r="C150" s="16" t="str">
        <f>VLOOKUP(F150,'[1]Sheet1'!$B$184:$D$202,3,1)</f>
        <v>瑞金市林业局</v>
      </c>
      <c r="D150" s="20" t="s">
        <v>327</v>
      </c>
      <c r="E150" s="20" t="s">
        <v>241</v>
      </c>
      <c r="F150" s="14">
        <v>101134002</v>
      </c>
      <c r="G150" s="14" t="s">
        <v>328</v>
      </c>
      <c r="H150" s="22" t="s">
        <v>16</v>
      </c>
      <c r="I150" s="15" t="s">
        <v>16</v>
      </c>
    </row>
    <row r="151" spans="1:9" s="1" customFormat="1" ht="30" customHeight="1">
      <c r="A151" s="14">
        <v>148</v>
      </c>
      <c r="B151" s="20" t="s">
        <v>298</v>
      </c>
      <c r="C151" s="16" t="str">
        <f>VLOOKUP(F151,'[1]Sheet1'!$B$184:$D$202,3,1)</f>
        <v>瑞金市住房和城乡建设局</v>
      </c>
      <c r="D151" s="20" t="s">
        <v>329</v>
      </c>
      <c r="E151" s="20" t="s">
        <v>330</v>
      </c>
      <c r="F151" s="14">
        <v>101135001</v>
      </c>
      <c r="G151" s="14" t="s">
        <v>331</v>
      </c>
      <c r="H151" s="22" t="s">
        <v>16</v>
      </c>
      <c r="I151" s="15" t="s">
        <v>16</v>
      </c>
    </row>
    <row r="152" spans="1:9" s="1" customFormat="1" ht="30" customHeight="1">
      <c r="A152" s="12">
        <v>149</v>
      </c>
      <c r="B152" s="20" t="s">
        <v>298</v>
      </c>
      <c r="C152" s="16" t="str">
        <f>VLOOKUP(F152,'[1]Sheet1'!$B$184:$D$202,3,1)</f>
        <v>瑞金市住房和城乡建设局</v>
      </c>
      <c r="D152" s="20" t="s">
        <v>329</v>
      </c>
      <c r="E152" s="20" t="s">
        <v>330</v>
      </c>
      <c r="F152" s="14">
        <v>101135001</v>
      </c>
      <c r="G152" s="14" t="s">
        <v>332</v>
      </c>
      <c r="H152" s="22" t="s">
        <v>16</v>
      </c>
      <c r="I152" s="15" t="s">
        <v>16</v>
      </c>
    </row>
    <row r="153" spans="1:9" s="1" customFormat="1" ht="30" customHeight="1">
      <c r="A153" s="14">
        <v>150</v>
      </c>
      <c r="B153" s="20" t="s">
        <v>298</v>
      </c>
      <c r="C153" s="16" t="str">
        <f>VLOOKUP(F153,'[1]Sheet1'!$B$184:$D$202,3,1)</f>
        <v>瑞金市住房和城乡建设局</v>
      </c>
      <c r="D153" s="20" t="s">
        <v>329</v>
      </c>
      <c r="E153" s="20" t="s">
        <v>333</v>
      </c>
      <c r="F153" s="14">
        <v>101135002</v>
      </c>
      <c r="G153" s="14" t="s">
        <v>334</v>
      </c>
      <c r="H153" s="22" t="s">
        <v>16</v>
      </c>
      <c r="I153" s="15" t="s">
        <v>16</v>
      </c>
    </row>
    <row r="154" spans="1:9" s="1" customFormat="1" ht="30" customHeight="1">
      <c r="A154" s="12">
        <v>151</v>
      </c>
      <c r="B154" s="20" t="s">
        <v>298</v>
      </c>
      <c r="C154" s="16" t="str">
        <f>VLOOKUP(F154,'[1]Sheet1'!$B$184:$D$202,3,1)</f>
        <v>瑞金市退役军人事务局</v>
      </c>
      <c r="D154" s="20" t="s">
        <v>335</v>
      </c>
      <c r="E154" s="20" t="s">
        <v>336</v>
      </c>
      <c r="F154" s="14">
        <v>101136001</v>
      </c>
      <c r="G154" s="14" t="s">
        <v>337</v>
      </c>
      <c r="H154" s="22" t="s">
        <v>16</v>
      </c>
      <c r="I154" s="15" t="s">
        <v>16</v>
      </c>
    </row>
    <row r="155" spans="1:9" s="1" customFormat="1" ht="30" customHeight="1">
      <c r="A155" s="14">
        <v>152</v>
      </c>
      <c r="B155" s="20" t="s">
        <v>298</v>
      </c>
      <c r="C155" s="16" t="str">
        <f>VLOOKUP(F155,'[1]Sheet1'!$B$184:$D$202,3,1)</f>
        <v>瑞金市卫生健康委员会</v>
      </c>
      <c r="D155" s="20" t="s">
        <v>338</v>
      </c>
      <c r="E155" s="20" t="s">
        <v>339</v>
      </c>
      <c r="F155" s="14">
        <v>101137001</v>
      </c>
      <c r="G155" s="14" t="s">
        <v>340</v>
      </c>
      <c r="H155" s="22" t="s">
        <v>16</v>
      </c>
      <c r="I155" s="15" t="s">
        <v>16</v>
      </c>
    </row>
    <row r="156" spans="1:9" s="1" customFormat="1" ht="30" customHeight="1">
      <c r="A156" s="12">
        <v>153</v>
      </c>
      <c r="B156" s="15" t="str">
        <f>VLOOKUP(F156,'[1]Sheet1'!$B$5:$F$471,2,1)</f>
        <v>赣州市市直单位</v>
      </c>
      <c r="C156" s="16" t="str">
        <f>VLOOKUP(F156,'[1]Sheet1'!$B$5:$F$471,3,1)</f>
        <v>中共赣州市委信访局 </v>
      </c>
      <c r="D156" s="16" t="str">
        <f>VLOOKUP(F156,'[1]Sheet1'!$B$5:$F$471,4,1)</f>
        <v>赣州市网电信访信息服务中心（赣州市人民来访接待中心）</v>
      </c>
      <c r="E156" s="16" t="str">
        <f>VLOOKUP(F156,'[1]Sheet1'!$B$5:$F$471,5,1)</f>
        <v>办公室文秘岗</v>
      </c>
      <c r="F156" s="14">
        <v>101138001</v>
      </c>
      <c r="G156" s="14" t="s">
        <v>341</v>
      </c>
      <c r="H156" s="22" t="s">
        <v>16</v>
      </c>
      <c r="I156" s="15" t="s">
        <v>16</v>
      </c>
    </row>
    <row r="157" spans="1:9" s="1" customFormat="1" ht="30" customHeight="1">
      <c r="A157" s="14">
        <v>154</v>
      </c>
      <c r="B157" s="20" t="s">
        <v>342</v>
      </c>
      <c r="C157" s="20" t="s">
        <v>343</v>
      </c>
      <c r="D157" s="20" t="s">
        <v>344</v>
      </c>
      <c r="E157" s="18" t="s">
        <v>220</v>
      </c>
      <c r="F157" s="14">
        <v>101138002</v>
      </c>
      <c r="G157" s="14" t="s">
        <v>345</v>
      </c>
      <c r="H157" s="22" t="s">
        <v>16</v>
      </c>
      <c r="I157" s="15" t="s">
        <v>16</v>
      </c>
    </row>
    <row r="158" spans="1:9" s="1" customFormat="1" ht="30" customHeight="1">
      <c r="A158" s="12">
        <v>155</v>
      </c>
      <c r="B158" s="15" t="str">
        <f>VLOOKUP(F158,'[1]Sheet1'!$B$5:$F$471,2,1)</f>
        <v>赣州市市直单位</v>
      </c>
      <c r="C158" s="16" t="str">
        <f>VLOOKUP(F158,'[1]Sheet1'!$B$5:$F$471,3,1)</f>
        <v>中共赣州市市委网络安全和信息化委员会办公室</v>
      </c>
      <c r="D158" s="16" t="str">
        <f>VLOOKUP(F158,'[1]Sheet1'!$B$5:$F$471,4,1)</f>
        <v>赣州市网络安全应急指挥中心</v>
      </c>
      <c r="E158" s="16" t="str">
        <f>VLOOKUP(F158,'[1]Sheet1'!$B$5:$F$471,5,1)</f>
        <v>办公室文秘岗1</v>
      </c>
      <c r="F158" s="14">
        <v>101139001</v>
      </c>
      <c r="G158" s="14" t="s">
        <v>346</v>
      </c>
      <c r="H158" s="22" t="s">
        <v>16</v>
      </c>
      <c r="I158" s="15" t="s">
        <v>16</v>
      </c>
    </row>
    <row r="159" spans="1:9" s="1" customFormat="1" ht="30" customHeight="1">
      <c r="A159" s="14">
        <v>156</v>
      </c>
      <c r="B159" s="15" t="str">
        <f>VLOOKUP(F159,'[1]Sheet1'!$B$5:$F$471,2,1)</f>
        <v>赣州市市直单位</v>
      </c>
      <c r="C159" s="16" t="str">
        <f>VLOOKUP(F159,'[1]Sheet1'!$B$5:$F$471,3,1)</f>
        <v>中共赣州市市委网络安全和信息化委员会办公室</v>
      </c>
      <c r="D159" s="16" t="str">
        <f>VLOOKUP(F159,'[1]Sheet1'!$B$5:$F$471,4,1)</f>
        <v>赣州市网络安全应急指挥中心</v>
      </c>
      <c r="E159" s="16" t="str">
        <f>VLOOKUP(F159,'[1]Sheet1'!$B$5:$F$471,5,1)</f>
        <v>办公室文秘岗2</v>
      </c>
      <c r="F159" s="14">
        <v>101139002</v>
      </c>
      <c r="G159" s="14" t="s">
        <v>347</v>
      </c>
      <c r="H159" s="22" t="s">
        <v>16</v>
      </c>
      <c r="I159" s="15" t="s">
        <v>16</v>
      </c>
    </row>
    <row r="160" spans="1:9" s="1" customFormat="1" ht="30" customHeight="1">
      <c r="A160" s="12">
        <v>157</v>
      </c>
      <c r="B160" s="15" t="str">
        <f>VLOOKUP(F160,'[1]Sheet1'!$B$5:$F$471,2,1)</f>
        <v>赣州市市直单位</v>
      </c>
      <c r="C160" s="16" t="str">
        <f>VLOOKUP(F160,'[1]Sheet1'!$B$5:$F$471,3,1)</f>
        <v>中共赣州市市委网络安全和信息化委员会办公室</v>
      </c>
      <c r="D160" s="16" t="str">
        <f>VLOOKUP(F160,'[1]Sheet1'!$B$5:$F$471,4,1)</f>
        <v>赣州市网络安全应急指挥中心</v>
      </c>
      <c r="E160" s="16" t="str">
        <f>VLOOKUP(F160,'[1]Sheet1'!$B$5:$F$471,5,1)</f>
        <v>办公室文秘岗2</v>
      </c>
      <c r="F160" s="14">
        <v>101139002</v>
      </c>
      <c r="G160" s="14" t="s">
        <v>348</v>
      </c>
      <c r="H160" s="22" t="s">
        <v>16</v>
      </c>
      <c r="I160" s="15" t="s">
        <v>16</v>
      </c>
    </row>
    <row r="161" spans="1:9" s="1" customFormat="1" ht="30" customHeight="1">
      <c r="A161" s="14">
        <v>158</v>
      </c>
      <c r="B161" s="15" t="str">
        <f>VLOOKUP(F161,'[1]Sheet1'!$B$5:$F$471,2,1)</f>
        <v>赣州市市直单位</v>
      </c>
      <c r="C161" s="16" t="str">
        <f>VLOOKUP(F161,'[1]Sheet1'!$B$5:$F$471,3,1)</f>
        <v>赣州市归国华侨联合会</v>
      </c>
      <c r="D161" s="16" t="str">
        <f>VLOOKUP(F161,'[1]Sheet1'!$B$5:$F$471,4,1)</f>
        <v>赣州市华侨文化交流服务中心</v>
      </c>
      <c r="E161" s="16" t="str">
        <f>VLOOKUP(F161,'[1]Sheet1'!$B$5:$F$471,5,1)</f>
        <v>办公室文秘岗</v>
      </c>
      <c r="F161" s="14">
        <v>101140001</v>
      </c>
      <c r="G161" s="14" t="s">
        <v>349</v>
      </c>
      <c r="H161" s="22" t="s">
        <v>16</v>
      </c>
      <c r="I161" s="15" t="s">
        <v>16</v>
      </c>
    </row>
    <row r="162" spans="1:9" s="1" customFormat="1" ht="30" customHeight="1">
      <c r="A162" s="12">
        <v>159</v>
      </c>
      <c r="B162" s="15" t="str">
        <f>VLOOKUP(F162,'[1]Sheet1'!$B$5:$F$471,2,1)</f>
        <v>赣州市市直单位</v>
      </c>
      <c r="C162" s="16" t="str">
        <f>VLOOKUP(F162,'[1]Sheet1'!$B$5:$F$471,3,1)</f>
        <v>赣州市工商业联合会</v>
      </c>
      <c r="D162" s="16" t="str">
        <f>VLOOKUP(F162,'[1]Sheet1'!$B$5:$F$471,4,1)</f>
        <v>赣州市非公经济组织流动党员服务中心（赣州市非公有制企业维权服务中心）</v>
      </c>
      <c r="E162" s="16" t="str">
        <f>VLOOKUP(F162,'[1]Sheet1'!$B$5:$F$471,5,1)</f>
        <v>办公室文秘岗1</v>
      </c>
      <c r="F162" s="14">
        <v>101141001</v>
      </c>
      <c r="G162" s="14" t="s">
        <v>350</v>
      </c>
      <c r="H162" s="22" t="s">
        <v>16</v>
      </c>
      <c r="I162" s="15" t="s">
        <v>16</v>
      </c>
    </row>
    <row r="163" spans="1:9" s="1" customFormat="1" ht="30" customHeight="1">
      <c r="A163" s="14">
        <v>160</v>
      </c>
      <c r="B163" s="15" t="str">
        <f>VLOOKUP(F163,'[1]Sheet1'!$B$5:$F$471,2,1)</f>
        <v>赣州市市直单位</v>
      </c>
      <c r="C163" s="16" t="str">
        <f>VLOOKUP(F163,'[1]Sheet1'!$B$5:$F$471,3,1)</f>
        <v>赣州市工商业联合会</v>
      </c>
      <c r="D163" s="16" t="str">
        <f>VLOOKUP(F163,'[1]Sheet1'!$B$5:$F$471,4,1)</f>
        <v>赣州市非公经济组织流动党员服务中心（赣州市非公有制企业维权服务中心）</v>
      </c>
      <c r="E163" s="16" t="str">
        <f>VLOOKUP(F163,'[1]Sheet1'!$B$5:$F$471,5,1)</f>
        <v>办公室文秘岗2</v>
      </c>
      <c r="F163" s="14">
        <v>101141002</v>
      </c>
      <c r="G163" s="14" t="s">
        <v>351</v>
      </c>
      <c r="H163" s="22" t="s">
        <v>16</v>
      </c>
      <c r="I163" s="15" t="s">
        <v>16</v>
      </c>
    </row>
    <row r="164" spans="1:9" s="1" customFormat="1" ht="30" customHeight="1">
      <c r="A164" s="12">
        <v>161</v>
      </c>
      <c r="B164" s="15" t="str">
        <f>VLOOKUP(F164,'[1]Sheet1'!$B$5:$F$471,2,1)</f>
        <v>赣州市市直单位</v>
      </c>
      <c r="C164" s="16" t="str">
        <f>VLOOKUP(F164,'[1]Sheet1'!$B$5:$F$471,3,1)</f>
        <v>赣州市工商业联合会</v>
      </c>
      <c r="D164" s="16" t="str">
        <f>VLOOKUP(F164,'[1]Sheet1'!$B$5:$F$471,4,1)</f>
        <v>赣州市非公经济组织流动党员服务中心（赣州市非公有制企业维权服务中心）</v>
      </c>
      <c r="E164" s="16" t="str">
        <f>VLOOKUP(F164,'[1]Sheet1'!$B$5:$F$471,5,1)</f>
        <v>办公室文秘岗3</v>
      </c>
      <c r="F164" s="14">
        <v>101141003</v>
      </c>
      <c r="G164" s="14" t="s">
        <v>352</v>
      </c>
      <c r="H164" s="22" t="s">
        <v>16</v>
      </c>
      <c r="I164" s="15" t="s">
        <v>16</v>
      </c>
    </row>
    <row r="165" spans="1:9" s="1" customFormat="1" ht="30" customHeight="1">
      <c r="A165" s="14">
        <v>162</v>
      </c>
      <c r="B165" s="15" t="str">
        <f>VLOOKUP(F165,'[1]Sheet1'!$B$5:$F$471,2,1)</f>
        <v>赣州市市直单位</v>
      </c>
      <c r="C165" s="16" t="str">
        <f>VLOOKUP(F165,'[1]Sheet1'!$B$5:$F$471,3,1)</f>
        <v>赣州市民政局</v>
      </c>
      <c r="D165" s="16" t="str">
        <f>VLOOKUP(F165,'[1]Sheet1'!$B$5:$F$471,4,1)</f>
        <v>赣州市养老服务中心</v>
      </c>
      <c r="E165" s="16" t="str">
        <f>VLOOKUP(F165,'[1]Sheet1'!$B$5:$F$471,5,1)</f>
        <v>党建岗</v>
      </c>
      <c r="F165" s="14">
        <v>101142001</v>
      </c>
      <c r="G165" s="14" t="s">
        <v>353</v>
      </c>
      <c r="H165" s="22" t="s">
        <v>16</v>
      </c>
      <c r="I165" s="15" t="s">
        <v>16</v>
      </c>
    </row>
    <row r="166" spans="1:9" s="1" customFormat="1" ht="30" customHeight="1">
      <c r="A166" s="12">
        <v>163</v>
      </c>
      <c r="B166" s="15" t="str">
        <f>VLOOKUP(F166,'[1]Sheet1'!$B$5:$F$471,2,1)</f>
        <v>赣州市市直单位</v>
      </c>
      <c r="C166" s="16" t="str">
        <f>VLOOKUP(F166,'[1]Sheet1'!$B$5:$F$471,3,1)</f>
        <v>赣州市民政局</v>
      </c>
      <c r="D166" s="16" t="str">
        <f>VLOOKUP(F166,'[1]Sheet1'!$B$5:$F$471,4,1)</f>
        <v>赣州市养老服务中心</v>
      </c>
      <c r="E166" s="16" t="str">
        <f>VLOOKUP(F166,'[1]Sheet1'!$B$5:$F$471,5,1)</f>
        <v>财务岗</v>
      </c>
      <c r="F166" s="14">
        <v>101142002</v>
      </c>
      <c r="G166" s="14" t="s">
        <v>354</v>
      </c>
      <c r="H166" s="22" t="s">
        <v>16</v>
      </c>
      <c r="I166" s="15" t="s">
        <v>16</v>
      </c>
    </row>
    <row r="167" spans="1:9" s="1" customFormat="1" ht="30" customHeight="1">
      <c r="A167" s="14">
        <v>164</v>
      </c>
      <c r="B167" s="15" t="str">
        <f>VLOOKUP(F167,'[1]Sheet1'!$B$5:$F$471,2,1)</f>
        <v>赣州市市直单位</v>
      </c>
      <c r="C167" s="16" t="str">
        <f>VLOOKUP(F167,'[1]Sheet1'!$B$5:$F$471,3,1)</f>
        <v>赣州市民政局</v>
      </c>
      <c r="D167" s="16" t="str">
        <f>VLOOKUP(F167,'[1]Sheet1'!$B$5:$F$471,4,1)</f>
        <v>赣州市居民家庭经济状况核对中心</v>
      </c>
      <c r="E167" s="16" t="str">
        <f>VLOOKUP(F167,'[1]Sheet1'!$B$5:$F$471,5,1)</f>
        <v>计算机信息管理岗</v>
      </c>
      <c r="F167" s="14">
        <v>101143001</v>
      </c>
      <c r="G167" s="14" t="s">
        <v>355</v>
      </c>
      <c r="H167" s="22" t="s">
        <v>16</v>
      </c>
      <c r="I167" s="15" t="s">
        <v>16</v>
      </c>
    </row>
    <row r="168" spans="1:9" s="1" customFormat="1" ht="30" customHeight="1">
      <c r="A168" s="12">
        <v>165</v>
      </c>
      <c r="B168" s="15" t="str">
        <f>VLOOKUP(F168,'[1]Sheet1'!$B$5:$F$471,2,1)</f>
        <v>赣州市市直单位</v>
      </c>
      <c r="C168" s="16" t="str">
        <f>VLOOKUP(F168,'[1]Sheet1'!$B$5:$F$471,3,1)</f>
        <v>赣州市民政局</v>
      </c>
      <c r="D168" s="16" t="str">
        <f>VLOOKUP(F168,'[1]Sheet1'!$B$5:$F$471,4,1)</f>
        <v>赣州市救助管理站</v>
      </c>
      <c r="E168" s="16" t="str">
        <f>VLOOKUP(F168,'[1]Sheet1'!$B$5:$F$471,5,1)</f>
        <v>文秘岗</v>
      </c>
      <c r="F168" s="14">
        <v>101144001</v>
      </c>
      <c r="G168" s="14" t="s">
        <v>356</v>
      </c>
      <c r="H168" s="22" t="s">
        <v>16</v>
      </c>
      <c r="I168" s="15" t="s">
        <v>16</v>
      </c>
    </row>
    <row r="169" spans="1:9" s="1" customFormat="1" ht="30" customHeight="1">
      <c r="A169" s="14">
        <v>166</v>
      </c>
      <c r="B169" s="15" t="str">
        <f>VLOOKUP(F169,'[1]Sheet1'!$B$5:$F$471,2,1)</f>
        <v>赣州市市直单位</v>
      </c>
      <c r="C169" s="16" t="str">
        <f>VLOOKUP(F169,'[1]Sheet1'!$B$5:$F$471,3,1)</f>
        <v>赣州市民政局</v>
      </c>
      <c r="D169" s="16" t="str">
        <f>VLOOKUP(F169,'[1]Sheet1'!$B$5:$F$471,4,1)</f>
        <v>赣州市殡葬管理所</v>
      </c>
      <c r="E169" s="16" t="str">
        <f>VLOOKUP(F169,'[1]Sheet1'!$B$5:$F$471,5,1)</f>
        <v>文秘岗</v>
      </c>
      <c r="F169" s="14">
        <v>101145001</v>
      </c>
      <c r="G169" s="14" t="s">
        <v>357</v>
      </c>
      <c r="H169" s="22" t="s">
        <v>16</v>
      </c>
      <c r="I169" s="15" t="s">
        <v>16</v>
      </c>
    </row>
    <row r="170" spans="1:9" s="1" customFormat="1" ht="30" customHeight="1">
      <c r="A170" s="12">
        <v>167</v>
      </c>
      <c r="B170" s="15" t="str">
        <f>VLOOKUP(F170,'[1]Sheet1'!$B$5:$F$471,2,1)</f>
        <v>赣州市市直单位</v>
      </c>
      <c r="C170" s="16" t="str">
        <f>VLOOKUP(F170,'[1]Sheet1'!$B$5:$F$471,3,1)</f>
        <v>赣州市民政局</v>
      </c>
      <c r="D170" s="16" t="str">
        <f>VLOOKUP(F170,'[1]Sheet1'!$B$5:$F$471,4,1)</f>
        <v>赣州市殡葬管理所</v>
      </c>
      <c r="E170" s="16" t="str">
        <f>VLOOKUP(F170,'[1]Sheet1'!$B$5:$F$471,5,1)</f>
        <v>财务岗</v>
      </c>
      <c r="F170" s="14">
        <v>101145002</v>
      </c>
      <c r="G170" s="14" t="s">
        <v>358</v>
      </c>
      <c r="H170" s="22" t="s">
        <v>16</v>
      </c>
      <c r="I170" s="15" t="s">
        <v>16</v>
      </c>
    </row>
    <row r="171" spans="1:9" s="1" customFormat="1" ht="30" customHeight="1">
      <c r="A171" s="14">
        <v>168</v>
      </c>
      <c r="B171" s="15" t="str">
        <f>VLOOKUP(F171,'[1]Sheet1'!$B$5:$F$471,2,1)</f>
        <v>赣州市市直单位</v>
      </c>
      <c r="C171" s="16" t="str">
        <f>VLOOKUP(F171,'[1]Sheet1'!$B$5:$F$471,3,1)</f>
        <v>中共赣州市委党校</v>
      </c>
      <c r="D171" s="16" t="str">
        <f>VLOOKUP(F171,'[1]Sheet1'!$B$5:$F$471,4,1)</f>
        <v>中共赣州市委党校</v>
      </c>
      <c r="E171" s="16" t="str">
        <f>VLOOKUP(F171,'[1]Sheet1'!$B$5:$F$471,5,1)</f>
        <v>教师岗1</v>
      </c>
      <c r="F171" s="14">
        <v>101146001</v>
      </c>
      <c r="G171" s="14" t="s">
        <v>170</v>
      </c>
      <c r="H171" s="22" t="s">
        <v>16</v>
      </c>
      <c r="I171" s="15" t="s">
        <v>16</v>
      </c>
    </row>
    <row r="172" spans="1:9" s="1" customFormat="1" ht="30" customHeight="1">
      <c r="A172" s="12">
        <v>169</v>
      </c>
      <c r="B172" s="15" t="str">
        <f>VLOOKUP(F172,'[1]Sheet1'!$B$5:$F$471,2,1)</f>
        <v>赣州市市直单位</v>
      </c>
      <c r="C172" s="16" t="str">
        <f>VLOOKUP(F172,'[1]Sheet1'!$B$5:$F$471,3,1)</f>
        <v>中共赣州市委党校</v>
      </c>
      <c r="D172" s="16" t="str">
        <f>VLOOKUP(F172,'[1]Sheet1'!$B$5:$F$471,4,1)</f>
        <v>中共赣州市委党校</v>
      </c>
      <c r="E172" s="16" t="str">
        <f>VLOOKUP(F172,'[1]Sheet1'!$B$5:$F$471,5,1)</f>
        <v>教师岗2</v>
      </c>
      <c r="F172" s="14">
        <v>101146002</v>
      </c>
      <c r="G172" s="14" t="s">
        <v>359</v>
      </c>
      <c r="H172" s="22" t="s">
        <v>16</v>
      </c>
      <c r="I172" s="15" t="s">
        <v>16</v>
      </c>
    </row>
    <row r="173" spans="1:9" s="1" customFormat="1" ht="30" customHeight="1">
      <c r="A173" s="14">
        <v>170</v>
      </c>
      <c r="B173" s="15" t="str">
        <f>VLOOKUP(F173,'[1]Sheet1'!$B$5:$F$471,2,1)</f>
        <v>赣州市市直单位</v>
      </c>
      <c r="C173" s="16" t="str">
        <f>VLOOKUP(F173,'[1]Sheet1'!$B$5:$F$471,3,1)</f>
        <v>中共赣州市委党校</v>
      </c>
      <c r="D173" s="16" t="str">
        <f>VLOOKUP(F173,'[1]Sheet1'!$B$5:$F$471,4,1)</f>
        <v>中共赣州市委党校</v>
      </c>
      <c r="E173" s="16" t="str">
        <f>VLOOKUP(F173,'[1]Sheet1'!$B$5:$F$471,5,1)</f>
        <v>教师岗3</v>
      </c>
      <c r="F173" s="14">
        <v>101146003</v>
      </c>
      <c r="G173" s="14" t="s">
        <v>360</v>
      </c>
      <c r="H173" s="22" t="s">
        <v>16</v>
      </c>
      <c r="I173" s="15" t="s">
        <v>16</v>
      </c>
    </row>
    <row r="174" spans="1:9" s="1" customFormat="1" ht="30" customHeight="1">
      <c r="A174" s="12">
        <v>171</v>
      </c>
      <c r="B174" s="15" t="str">
        <f>VLOOKUP(F174,'[1]Sheet1'!$B$5:$F$471,2,1)</f>
        <v>赣州市市直单位</v>
      </c>
      <c r="C174" s="16" t="str">
        <f>VLOOKUP(F174,'[1]Sheet1'!$B$5:$F$471,3,1)</f>
        <v>中共赣州市委党校</v>
      </c>
      <c r="D174" s="16" t="str">
        <f>VLOOKUP(F174,'[1]Sheet1'!$B$5:$F$471,4,1)</f>
        <v>中共赣州市委党校</v>
      </c>
      <c r="E174" s="16" t="str">
        <f>VLOOKUP(F174,'[1]Sheet1'!$B$5:$F$471,5,1)</f>
        <v>教师岗3</v>
      </c>
      <c r="F174" s="14">
        <v>101146003</v>
      </c>
      <c r="G174" s="14" t="s">
        <v>361</v>
      </c>
      <c r="H174" s="22" t="s">
        <v>16</v>
      </c>
      <c r="I174" s="15" t="s">
        <v>16</v>
      </c>
    </row>
    <row r="175" spans="1:9" s="1" customFormat="1" ht="30" customHeight="1">
      <c r="A175" s="14">
        <v>172</v>
      </c>
      <c r="B175" s="15" t="str">
        <f>VLOOKUP(F175,'[1]Sheet1'!$B$5:$F$471,2,1)</f>
        <v>赣州市市直单位</v>
      </c>
      <c r="C175" s="16" t="str">
        <f>VLOOKUP(F175,'[1]Sheet1'!$B$5:$F$471,3,1)</f>
        <v>中共赣州市委党校</v>
      </c>
      <c r="D175" s="16" t="str">
        <f>VLOOKUP(F175,'[1]Sheet1'!$B$5:$F$471,4,1)</f>
        <v>中共赣州市委党校</v>
      </c>
      <c r="E175" s="16" t="str">
        <f>VLOOKUP(F175,'[1]Sheet1'!$B$5:$F$471,5,1)</f>
        <v>教师岗4</v>
      </c>
      <c r="F175" s="14">
        <v>101146004</v>
      </c>
      <c r="G175" s="14" t="s">
        <v>362</v>
      </c>
      <c r="H175" s="22" t="s">
        <v>16</v>
      </c>
      <c r="I175" s="15" t="s">
        <v>16</v>
      </c>
    </row>
    <row r="176" spans="1:9" s="1" customFormat="1" ht="30" customHeight="1">
      <c r="A176" s="12">
        <v>173</v>
      </c>
      <c r="B176" s="15" t="str">
        <f>VLOOKUP(F176,'[1]Sheet1'!$B$5:$F$471,2,1)</f>
        <v>赣州市市直单位</v>
      </c>
      <c r="C176" s="16" t="str">
        <f>VLOOKUP(F176,'[1]Sheet1'!$B$5:$F$471,3,1)</f>
        <v>中共赣州市委党校</v>
      </c>
      <c r="D176" s="16" t="str">
        <f>VLOOKUP(F176,'[1]Sheet1'!$B$5:$F$471,4,1)</f>
        <v>中共赣州市委党校</v>
      </c>
      <c r="E176" s="16" t="str">
        <f>VLOOKUP(F176,'[1]Sheet1'!$B$5:$F$471,5,1)</f>
        <v>教师岗5</v>
      </c>
      <c r="F176" s="14">
        <v>101146005</v>
      </c>
      <c r="G176" s="14" t="s">
        <v>363</v>
      </c>
      <c r="H176" s="22" t="s">
        <v>16</v>
      </c>
      <c r="I176" s="15" t="s">
        <v>16</v>
      </c>
    </row>
    <row r="177" spans="1:9" s="1" customFormat="1" ht="30" customHeight="1">
      <c r="A177" s="14">
        <v>174</v>
      </c>
      <c r="B177" s="15" t="str">
        <f>VLOOKUP(F177,'[1]Sheet1'!$B$5:$F$471,2,1)</f>
        <v>赣州市市直单位</v>
      </c>
      <c r="C177" s="16" t="str">
        <f>VLOOKUP(F177,'[1]Sheet1'!$B$5:$F$471,3,1)</f>
        <v>中共赣州市委党校</v>
      </c>
      <c r="D177" s="16" t="str">
        <f>VLOOKUP(F177,'[1]Sheet1'!$B$5:$F$471,4,1)</f>
        <v>中共赣州市委党校</v>
      </c>
      <c r="E177" s="16" t="str">
        <f>VLOOKUP(F177,'[1]Sheet1'!$B$5:$F$471,5,1)</f>
        <v>教师岗5</v>
      </c>
      <c r="F177" s="14">
        <v>101146005</v>
      </c>
      <c r="G177" s="14" t="s">
        <v>364</v>
      </c>
      <c r="H177" s="22" t="s">
        <v>16</v>
      </c>
      <c r="I177" s="15" t="s">
        <v>16</v>
      </c>
    </row>
    <row r="178" spans="1:9" s="1" customFormat="1" ht="30" customHeight="1">
      <c r="A178" s="12">
        <v>175</v>
      </c>
      <c r="B178" s="15" t="str">
        <f>VLOOKUP(F178,'[1]Sheet1'!$B$5:$F$471,2,1)</f>
        <v>赣州市市直单位</v>
      </c>
      <c r="C178" s="16" t="str">
        <f>VLOOKUP(F178,'[1]Sheet1'!$B$5:$F$471,3,1)</f>
        <v>中国国际贸易促进委员会江西省赣州市委员会</v>
      </c>
      <c r="D178" s="16" t="str">
        <f>VLOOKUP(F178,'[1]Sheet1'!$B$5:$F$471,4,1)</f>
        <v>赣州市展览展会商事法律服务中心</v>
      </c>
      <c r="E178" s="16" t="str">
        <f>VLOOKUP(F178,'[1]Sheet1'!$B$5:$F$471,5,1)</f>
        <v>商事法律服务岗</v>
      </c>
      <c r="F178" s="14">
        <v>101147001</v>
      </c>
      <c r="G178" s="14" t="s">
        <v>365</v>
      </c>
      <c r="H178" s="22" t="s">
        <v>16</v>
      </c>
      <c r="I178" s="15" t="s">
        <v>16</v>
      </c>
    </row>
    <row r="179" spans="1:9" s="1" customFormat="1" ht="30" customHeight="1">
      <c r="A179" s="14">
        <v>176</v>
      </c>
      <c r="B179" s="15" t="str">
        <f>VLOOKUP(F179,'[1]Sheet1'!$B$5:$F$471,2,1)</f>
        <v>赣州市市直单位</v>
      </c>
      <c r="C179" s="16" t="str">
        <f>VLOOKUP(F179,'[1]Sheet1'!$B$5:$F$471,3,1)</f>
        <v>赣州市司法局</v>
      </c>
      <c r="D179" s="16" t="str">
        <f>VLOOKUP(F179,'[1]Sheet1'!$B$5:$F$471,4,1)</f>
        <v>赣州市行政复议中心</v>
      </c>
      <c r="E179" s="16" t="str">
        <f>VLOOKUP(F179,'[1]Sheet1'!$B$5:$F$471,5,1)</f>
        <v>行政复议岗</v>
      </c>
      <c r="F179" s="14">
        <v>101148001</v>
      </c>
      <c r="G179" s="14" t="s">
        <v>366</v>
      </c>
      <c r="H179" s="22" t="s">
        <v>16</v>
      </c>
      <c r="I179" s="15" t="s">
        <v>16</v>
      </c>
    </row>
    <row r="180" spans="1:9" s="1" customFormat="1" ht="30" customHeight="1">
      <c r="A180" s="12">
        <v>177</v>
      </c>
      <c r="B180" s="15" t="str">
        <f>VLOOKUP(F180,'[1]Sheet1'!$B$5:$F$471,2,1)</f>
        <v>赣州市市直单位</v>
      </c>
      <c r="C180" s="16" t="str">
        <f>VLOOKUP(F180,'[1]Sheet1'!$B$5:$F$471,3,1)</f>
        <v>政协赣州市委员会办公室</v>
      </c>
      <c r="D180" s="16" t="str">
        <f>VLOOKUP(F180,'[1]Sheet1'!$B$5:$F$471,4,1)</f>
        <v>赣州市政协委员联络中心</v>
      </c>
      <c r="E180" s="16" t="str">
        <f>VLOOKUP(F180,'[1]Sheet1'!$B$5:$F$471,5,1)</f>
        <v>办公室文秘岗1</v>
      </c>
      <c r="F180" s="14">
        <v>101149001</v>
      </c>
      <c r="G180" s="14" t="s">
        <v>367</v>
      </c>
      <c r="H180" s="22" t="s">
        <v>16</v>
      </c>
      <c r="I180" s="15" t="s">
        <v>16</v>
      </c>
    </row>
    <row r="181" spans="1:9" s="1" customFormat="1" ht="30" customHeight="1">
      <c r="A181" s="14">
        <v>178</v>
      </c>
      <c r="B181" s="15" t="str">
        <f>VLOOKUP(F181,'[1]Sheet1'!$B$5:$F$471,2,1)</f>
        <v>赣州市市直单位</v>
      </c>
      <c r="C181" s="16" t="str">
        <f>VLOOKUP(F181,'[1]Sheet1'!$B$5:$F$471,3,1)</f>
        <v>政协赣州市委员会办公室</v>
      </c>
      <c r="D181" s="16" t="str">
        <f>VLOOKUP(F181,'[1]Sheet1'!$B$5:$F$471,4,1)</f>
        <v>赣州市政协委员联络中心</v>
      </c>
      <c r="E181" s="16" t="str">
        <f>VLOOKUP(F181,'[1]Sheet1'!$B$5:$F$471,5,1)</f>
        <v>办公室文秘岗1</v>
      </c>
      <c r="F181" s="14">
        <v>101149001</v>
      </c>
      <c r="G181" s="14" t="s">
        <v>368</v>
      </c>
      <c r="H181" s="22" t="s">
        <v>16</v>
      </c>
      <c r="I181" s="15" t="s">
        <v>16</v>
      </c>
    </row>
    <row r="182" spans="1:9" s="1" customFormat="1" ht="30" customHeight="1">
      <c r="A182" s="12">
        <v>179</v>
      </c>
      <c r="B182" s="15" t="str">
        <f>VLOOKUP(F182,'[1]Sheet1'!$B$5:$E$471,2,1)</f>
        <v>赣州市市直单位</v>
      </c>
      <c r="C182" s="16" t="str">
        <f>VLOOKUP(F182,'[1]Sheet1'!$B:$E,3,1)</f>
        <v>政协赣州市委员会办公室</v>
      </c>
      <c r="D182" s="16" t="str">
        <f>VLOOKUP(F182,'[1]Sheet1'!$B:$E,4,1)</f>
        <v>赣州市政协委员联络中心</v>
      </c>
      <c r="E182" s="16" t="str">
        <f>VLOOKUP(F182,'[1]Sheet1'!$B:$F,5,1)</f>
        <v>办公室文秘岗1</v>
      </c>
      <c r="F182" s="14">
        <v>101149001</v>
      </c>
      <c r="G182" s="14" t="s">
        <v>369</v>
      </c>
      <c r="H182" s="22" t="s">
        <v>16</v>
      </c>
      <c r="I182" s="15" t="s">
        <v>16</v>
      </c>
    </row>
    <row r="183" spans="1:9" s="1" customFormat="1" ht="30" customHeight="1">
      <c r="A183" s="14">
        <v>180</v>
      </c>
      <c r="B183" s="15" t="str">
        <f>VLOOKUP(F183,'[1]Sheet1'!$B$5:$F$471,2,1)</f>
        <v>赣州市市直单位</v>
      </c>
      <c r="C183" s="16" t="str">
        <f>VLOOKUP(F183,'[1]Sheet1'!$B$5:$F$471,3,1)</f>
        <v>政协赣州市委员会办公室</v>
      </c>
      <c r="D183" s="16" t="str">
        <f>VLOOKUP(F183,'[1]Sheet1'!$B$5:$F$471,4,1)</f>
        <v>赣州市政协委员联络中心</v>
      </c>
      <c r="E183" s="16" t="str">
        <f>VLOOKUP(F183,'[1]Sheet1'!$B$5:$F$471,5,1)</f>
        <v>办公室文秘岗2</v>
      </c>
      <c r="F183" s="14">
        <v>101149002</v>
      </c>
      <c r="G183" s="14" t="s">
        <v>370</v>
      </c>
      <c r="H183" s="22" t="s">
        <v>16</v>
      </c>
      <c r="I183" s="15" t="s">
        <v>16</v>
      </c>
    </row>
    <row r="184" spans="1:9" s="1" customFormat="1" ht="30" customHeight="1">
      <c r="A184" s="12">
        <v>181</v>
      </c>
      <c r="B184" s="15" t="str">
        <f>VLOOKUP(F184,'[1]Sheet1'!$B$5:$F$471,2,1)</f>
        <v>赣州市市直单位</v>
      </c>
      <c r="C184" s="16" t="str">
        <f>VLOOKUP(F184,'[1]Sheet1'!$B$5:$F$471,3,1)</f>
        <v>政协赣州市委员会办公室</v>
      </c>
      <c r="D184" s="16" t="str">
        <f>VLOOKUP(F184,'[1]Sheet1'!$B$5:$F$471,4,1)</f>
        <v>赣州市政协委员联络中心</v>
      </c>
      <c r="E184" s="16" t="str">
        <f>VLOOKUP(F184,'[1]Sheet1'!$B$5:$F$471,5,1)</f>
        <v>办公室文秘岗2</v>
      </c>
      <c r="F184" s="14">
        <v>101149002</v>
      </c>
      <c r="G184" s="14" t="s">
        <v>371</v>
      </c>
      <c r="H184" s="22" t="s">
        <v>16</v>
      </c>
      <c r="I184" s="15" t="s">
        <v>16</v>
      </c>
    </row>
    <row r="185" spans="1:9" s="1" customFormat="1" ht="30" customHeight="1">
      <c r="A185" s="14">
        <v>182</v>
      </c>
      <c r="B185" s="15" t="str">
        <f>VLOOKUP(F185,'[1]Sheet1'!$B$5:$F$471,2,1)</f>
        <v>赣州市市直单位</v>
      </c>
      <c r="C185" s="16" t="str">
        <f>VLOOKUP(F185,'[1]Sheet1'!$B$5:$F$471,3,1)</f>
        <v>政协赣州市委员会办公室</v>
      </c>
      <c r="D185" s="16" t="str">
        <f>VLOOKUP(F185,'[1]Sheet1'!$B$5:$F$471,4,1)</f>
        <v>赣州市政协委员联络中心</v>
      </c>
      <c r="E185" s="16" t="str">
        <f>VLOOKUP(F185,'[1]Sheet1'!$B$5:$F$471,5,1)</f>
        <v>办公室文秘岗2</v>
      </c>
      <c r="F185" s="14">
        <v>101149002</v>
      </c>
      <c r="G185" s="14" t="s">
        <v>372</v>
      </c>
      <c r="H185" s="22" t="s">
        <v>16</v>
      </c>
      <c r="I185" s="15" t="s">
        <v>16</v>
      </c>
    </row>
    <row r="186" spans="1:9" s="1" customFormat="1" ht="30" customHeight="1">
      <c r="A186" s="12">
        <v>183</v>
      </c>
      <c r="B186" s="15" t="str">
        <f>VLOOKUP(F186,'[1]Sheet1'!$B$5:$F$471,2,1)</f>
        <v>赣州市市直单位</v>
      </c>
      <c r="C186" s="16" t="str">
        <f>VLOOKUP(F186,'[1]Sheet1'!$B$5:$F$471,3,1)</f>
        <v>政协赣州市委员会办公室</v>
      </c>
      <c r="D186" s="16" t="str">
        <f>VLOOKUP(F186,'[1]Sheet1'!$B$5:$F$471,4,1)</f>
        <v>赣州市政协委员联络中心</v>
      </c>
      <c r="E186" s="16" t="str">
        <f>VLOOKUP(F186,'[1]Sheet1'!$B$5:$F$471,5,1)</f>
        <v>办公室文秘岗2</v>
      </c>
      <c r="F186" s="14">
        <v>101149002</v>
      </c>
      <c r="G186" s="14" t="s">
        <v>373</v>
      </c>
      <c r="H186" s="22" t="s">
        <v>16</v>
      </c>
      <c r="I186" s="15" t="s">
        <v>16</v>
      </c>
    </row>
    <row r="187" spans="1:9" s="1" customFormat="1" ht="30" customHeight="1">
      <c r="A187" s="14">
        <v>184</v>
      </c>
      <c r="B187" s="15" t="str">
        <f>VLOOKUP(F187,'[1]Sheet1'!$B$5:$F$471,2,1)</f>
        <v>赣州市市直单位</v>
      </c>
      <c r="C187" s="16" t="str">
        <f>VLOOKUP(F187,'[1]Sheet1'!$B$5:$F$471,3,1)</f>
        <v>赣州市交通运输局</v>
      </c>
      <c r="D187" s="16" t="str">
        <f>VLOOKUP(F187,'[1]Sheet1'!$B$5:$F$471,4,1)</f>
        <v>赣州市农村公路管理所</v>
      </c>
      <c r="E187" s="16" t="str">
        <f>VLOOKUP(F187,'[1]Sheet1'!$B$5:$F$471,5,1)</f>
        <v>工程管理岗</v>
      </c>
      <c r="F187" s="14">
        <v>101150001</v>
      </c>
      <c r="G187" s="14" t="s">
        <v>374</v>
      </c>
      <c r="H187" s="22" t="s">
        <v>16</v>
      </c>
      <c r="I187" s="15" t="s">
        <v>16</v>
      </c>
    </row>
    <row r="188" spans="1:9" s="1" customFormat="1" ht="30" customHeight="1">
      <c r="A188" s="12">
        <v>185</v>
      </c>
      <c r="B188" s="15" t="str">
        <f>VLOOKUP(F188,'[1]Sheet1'!$B$5:$F$471,2,1)</f>
        <v>赣州市市直单位</v>
      </c>
      <c r="C188" s="16" t="str">
        <f>VLOOKUP(F188,'[1]Sheet1'!$B$5:$F$471,3,1)</f>
        <v>赣州市交通运输局</v>
      </c>
      <c r="D188" s="16" t="str">
        <f>VLOOKUP(F188,'[1]Sheet1'!$B$5:$F$471,4,1)</f>
        <v>赣州市综合交通运行指挥中心</v>
      </c>
      <c r="E188" s="16" t="str">
        <f>VLOOKUP(F188,'[1]Sheet1'!$B$5:$F$471,5,1)</f>
        <v>网络技术岗</v>
      </c>
      <c r="F188" s="14">
        <v>101151001</v>
      </c>
      <c r="G188" s="14" t="s">
        <v>375</v>
      </c>
      <c r="H188" s="22" t="s">
        <v>16</v>
      </c>
      <c r="I188" s="15" t="s">
        <v>16</v>
      </c>
    </row>
    <row r="189" spans="1:9" s="1" customFormat="1" ht="30" customHeight="1">
      <c r="A189" s="14">
        <v>186</v>
      </c>
      <c r="B189" s="15" t="str">
        <f>VLOOKUP(F189,'[1]Sheet1'!$B$5:$F$471,2,1)</f>
        <v>赣州市市直单位</v>
      </c>
      <c r="C189" s="16" t="str">
        <f>VLOOKUP(F189,'[1]Sheet1'!$B$5:$F$471,3,1)</f>
        <v>赣州市交通运输局</v>
      </c>
      <c r="D189" s="16" t="str">
        <f>VLOOKUP(F189,'[1]Sheet1'!$B$5:$F$471,4,1)</f>
        <v>赣州市城市公共交通发展服务中心 </v>
      </c>
      <c r="E189" s="16" t="str">
        <f>VLOOKUP(F189,'[1]Sheet1'!$B$5:$F$471,5,1)</f>
        <v>业务岗</v>
      </c>
      <c r="F189" s="14">
        <v>101152001</v>
      </c>
      <c r="G189" s="14" t="s">
        <v>376</v>
      </c>
      <c r="H189" s="22" t="s">
        <v>16</v>
      </c>
      <c r="I189" s="15" t="s">
        <v>16</v>
      </c>
    </row>
    <row r="190" spans="1:9" s="1" customFormat="1" ht="30" customHeight="1">
      <c r="A190" s="12">
        <v>187</v>
      </c>
      <c r="B190" s="15" t="str">
        <f>VLOOKUP(F190,'[1]Sheet1'!$B$5:$F$471,2,1)</f>
        <v>赣州市市直单位</v>
      </c>
      <c r="C190" s="16" t="str">
        <f>VLOOKUP(F190,'[1]Sheet1'!$B$5:$F$471,3,1)</f>
        <v>赣州市科学技术协会</v>
      </c>
      <c r="D190" s="16" t="str">
        <f>VLOOKUP(F190,'[1]Sheet1'!$B$5:$F$471,4,1)</f>
        <v>赣州市科技服务中心</v>
      </c>
      <c r="E190" s="16" t="str">
        <f>VLOOKUP(F190,'[1]Sheet1'!$B$5:$F$471,5,1)</f>
        <v>财务岗</v>
      </c>
      <c r="F190" s="14">
        <v>101153001</v>
      </c>
      <c r="G190" s="14" t="s">
        <v>377</v>
      </c>
      <c r="H190" s="22" t="s">
        <v>16</v>
      </c>
      <c r="I190" s="15" t="s">
        <v>16</v>
      </c>
    </row>
    <row r="191" spans="1:9" s="1" customFormat="1" ht="30" customHeight="1">
      <c r="A191" s="14">
        <v>188</v>
      </c>
      <c r="B191" s="15" t="str">
        <f>VLOOKUP(F191,'[1]Sheet1'!$B$5:$F$471,2,1)</f>
        <v>赣州市市直单位</v>
      </c>
      <c r="C191" s="16" t="str">
        <f>VLOOKUP(F191,'[1]Sheet1'!$B$5:$F$471,3,1)</f>
        <v>赣州市工业和信息化局</v>
      </c>
      <c r="D191" s="16" t="str">
        <f>VLOOKUP(F191,'[1]Sheet1'!$B$5:$F$471,4,1)</f>
        <v>赣州市新能源汽车产业发展中心</v>
      </c>
      <c r="E191" s="16" t="str">
        <f>VLOOKUP(F191,'[1]Sheet1'!$B$5:$F$471,5,1)</f>
        <v>行政人员</v>
      </c>
      <c r="F191" s="14">
        <v>101154001</v>
      </c>
      <c r="G191" s="14" t="s">
        <v>378</v>
      </c>
      <c r="H191" s="22" t="s">
        <v>16</v>
      </c>
      <c r="I191" s="15" t="s">
        <v>16</v>
      </c>
    </row>
    <row r="192" spans="1:9" s="1" customFormat="1" ht="30" customHeight="1">
      <c r="A192" s="12">
        <v>189</v>
      </c>
      <c r="B192" s="15" t="str">
        <f>VLOOKUP(F192,'[1]Sheet1'!$B$5:$F$471,2,1)</f>
        <v>赣州市市直单位</v>
      </c>
      <c r="C192" s="16" t="str">
        <f>VLOOKUP(F192,'[1]Sheet1'!$B$5:$F$471,3,1)</f>
        <v>赣州市教育局</v>
      </c>
      <c r="D192" s="16" t="str">
        <f>VLOOKUP(F192,'[1]Sheet1'!$B$5:$F$471,4,1)</f>
        <v>赣州市学生服务中心</v>
      </c>
      <c r="E192" s="16" t="str">
        <f>VLOOKUP(F192,'[1]Sheet1'!$B$5:$F$471,5,1)</f>
        <v>文秘岗1</v>
      </c>
      <c r="F192" s="14">
        <v>101155001</v>
      </c>
      <c r="G192" s="14" t="s">
        <v>379</v>
      </c>
      <c r="H192" s="22" t="s">
        <v>16</v>
      </c>
      <c r="I192" s="15" t="s">
        <v>16</v>
      </c>
    </row>
    <row r="193" spans="1:9" s="1" customFormat="1" ht="30" customHeight="1">
      <c r="A193" s="14">
        <v>190</v>
      </c>
      <c r="B193" s="15" t="str">
        <f>VLOOKUP(F193,'[1]Sheet1'!$B$5:$F$471,2,1)</f>
        <v>赣州市市直单位</v>
      </c>
      <c r="C193" s="16" t="str">
        <f>VLOOKUP(F193,'[1]Sheet1'!$B$5:$F$471,3,1)</f>
        <v>赣州市教育局</v>
      </c>
      <c r="D193" s="16" t="str">
        <f>VLOOKUP(F193,'[1]Sheet1'!$B$5:$F$471,4,1)</f>
        <v>赣州市学生服务中心</v>
      </c>
      <c r="E193" s="16" t="str">
        <f>VLOOKUP(F193,'[1]Sheet1'!$B$5:$F$471,5,1)</f>
        <v>文秘岗2</v>
      </c>
      <c r="F193" s="14">
        <v>101155002</v>
      </c>
      <c r="G193" s="14" t="s">
        <v>380</v>
      </c>
      <c r="H193" s="22" t="s">
        <v>16</v>
      </c>
      <c r="I193" s="15" t="s">
        <v>16</v>
      </c>
    </row>
    <row r="194" spans="1:9" s="1" customFormat="1" ht="30" customHeight="1">
      <c r="A194" s="12">
        <v>191</v>
      </c>
      <c r="B194" s="15" t="str">
        <f>VLOOKUP(F194,'[1]Sheet1'!$B$5:$F$471,2,1)</f>
        <v>赣州市市直单位</v>
      </c>
      <c r="C194" s="16" t="str">
        <f>VLOOKUP(F194,'[1]Sheet1'!$B$5:$F$471,3,1)</f>
        <v>赣州市教育局</v>
      </c>
      <c r="D194" s="16" t="str">
        <f>VLOOKUP(F194,'[1]Sheet1'!$B$5:$F$471,4,1)</f>
        <v>赣州市第一中学</v>
      </c>
      <c r="E194" s="16" t="str">
        <f>VLOOKUP(F194,'[1]Sheet1'!$B$5:$F$471,5,1)</f>
        <v>会计岗</v>
      </c>
      <c r="F194" s="14">
        <v>101156001</v>
      </c>
      <c r="G194" s="14" t="s">
        <v>381</v>
      </c>
      <c r="H194" s="22" t="s">
        <v>16</v>
      </c>
      <c r="I194" s="15" t="s">
        <v>16</v>
      </c>
    </row>
    <row r="195" spans="1:9" s="1" customFormat="1" ht="30" customHeight="1">
      <c r="A195" s="14">
        <v>192</v>
      </c>
      <c r="B195" s="15" t="str">
        <f>VLOOKUP(F195,'[1]Sheet1'!$B$5:$F$471,2,1)</f>
        <v>赣州市市直单位</v>
      </c>
      <c r="C195" s="16" t="str">
        <f>VLOOKUP(F195,'[1]Sheet1'!$B$5:$F$471,3,1)</f>
        <v>赣州市教育局</v>
      </c>
      <c r="D195" s="16" t="str">
        <f>VLOOKUP(F195,'[1]Sheet1'!$B$5:$F$471,4,1)</f>
        <v>赣州市第三中学</v>
      </c>
      <c r="E195" s="16" t="str">
        <f>VLOOKUP(F195,'[1]Sheet1'!$B$5:$F$471,5,1)</f>
        <v>会计岗</v>
      </c>
      <c r="F195" s="14">
        <v>101157001</v>
      </c>
      <c r="G195" s="14" t="s">
        <v>382</v>
      </c>
      <c r="H195" s="22" t="s">
        <v>16</v>
      </c>
      <c r="I195" s="15" t="s">
        <v>16</v>
      </c>
    </row>
    <row r="196" spans="1:9" s="1" customFormat="1" ht="30" customHeight="1">
      <c r="A196" s="12">
        <v>193</v>
      </c>
      <c r="B196" s="15" t="str">
        <f>VLOOKUP(F196,'[1]Sheet1'!$B$5:$F$471,2,1)</f>
        <v>赣州市市直单位</v>
      </c>
      <c r="C196" s="16" t="str">
        <f>VLOOKUP(F196,'[1]Sheet1'!$B$5:$F$471,3,1)</f>
        <v>赣州市教育局</v>
      </c>
      <c r="D196" s="16" t="str">
        <f>VLOOKUP(F196,'[1]Sheet1'!$B$5:$F$471,4,1)</f>
        <v>赣州市中小学示范性综合实践活动管理中心</v>
      </c>
      <c r="E196" s="16" t="str">
        <f>VLOOKUP(F196,'[1]Sheet1'!$B$5:$F$471,5,1)</f>
        <v>国防教育体验馆工作人员岗</v>
      </c>
      <c r="F196" s="14">
        <v>101158001</v>
      </c>
      <c r="G196" s="14" t="s">
        <v>383</v>
      </c>
      <c r="H196" s="22" t="s">
        <v>16</v>
      </c>
      <c r="I196" s="15" t="s">
        <v>16</v>
      </c>
    </row>
    <row r="197" spans="1:9" s="1" customFormat="1" ht="30" customHeight="1">
      <c r="A197" s="14">
        <v>194</v>
      </c>
      <c r="B197" s="15" t="str">
        <f>VLOOKUP(F197,'[1]Sheet1'!$B$5:$F$471,2,1)</f>
        <v>赣州市市直单位</v>
      </c>
      <c r="C197" s="16" t="str">
        <f>VLOOKUP(F197,'[1]Sheet1'!$B$5:$F$471,3,1)</f>
        <v>中共赣州市委组织部</v>
      </c>
      <c r="D197" s="16" t="str">
        <f>VLOOKUP(F197,'[1]Sheet1'!$B$5:$F$471,4,1)</f>
        <v>赣州市人才服务中心</v>
      </c>
      <c r="E197" s="16" t="str">
        <f>VLOOKUP(F197,'[1]Sheet1'!$B$5:$F$471,5,1)</f>
        <v>办公室文秘岗</v>
      </c>
      <c r="F197" s="13">
        <v>101159001</v>
      </c>
      <c r="G197" s="13" t="s">
        <v>384</v>
      </c>
      <c r="H197" s="22" t="s">
        <v>16</v>
      </c>
      <c r="I197" s="15" t="s">
        <v>16</v>
      </c>
    </row>
    <row r="198" spans="1:9" s="1" customFormat="1" ht="30" customHeight="1">
      <c r="A198" s="12">
        <v>195</v>
      </c>
      <c r="B198" s="15" t="str">
        <f>VLOOKUP(F198,'[1]Sheet1'!$B$5:$F$471,2,1)</f>
        <v>赣州市市直单位</v>
      </c>
      <c r="C198" s="16" t="str">
        <f>VLOOKUP(F198,'[1]Sheet1'!$B$5:$F$471,3,1)</f>
        <v>中共赣州市委组织部</v>
      </c>
      <c r="D198" s="16" t="str">
        <f>VLOOKUP(F198,'[1]Sheet1'!$B$5:$F$471,4,1)</f>
        <v>赣州市人才服务中心</v>
      </c>
      <c r="E198" s="16" t="str">
        <f>VLOOKUP(F198,'[1]Sheet1'!$B$5:$F$471,5,1)</f>
        <v>办公室文秘岗</v>
      </c>
      <c r="F198" s="13">
        <v>101159001</v>
      </c>
      <c r="G198" s="13" t="s">
        <v>385</v>
      </c>
      <c r="H198" s="22" t="s">
        <v>16</v>
      </c>
      <c r="I198" s="15" t="s">
        <v>16</v>
      </c>
    </row>
    <row r="199" spans="1:9" s="1" customFormat="1" ht="30" customHeight="1">
      <c r="A199" s="14">
        <v>196</v>
      </c>
      <c r="B199" s="15" t="str">
        <f>VLOOKUP(F199,'[1]Sheet1'!$B$5:$F$471,2,1)</f>
        <v>赣州市市直单位</v>
      </c>
      <c r="C199" s="16" t="str">
        <f>VLOOKUP(F199,'[1]Sheet1'!$B$5:$F$471,3,1)</f>
        <v>中共赣州市委组织部</v>
      </c>
      <c r="D199" s="16" t="str">
        <f>VLOOKUP(F199,'[1]Sheet1'!$B$5:$F$471,4,1)</f>
        <v>赣州市人才服务中心</v>
      </c>
      <c r="E199" s="16" t="str">
        <f>VLOOKUP(F199,'[1]Sheet1'!$B$5:$F$471,5,1)</f>
        <v>办公室文秘岗</v>
      </c>
      <c r="F199" s="13">
        <v>101159001</v>
      </c>
      <c r="G199" s="13" t="s">
        <v>386</v>
      </c>
      <c r="H199" s="22" t="s">
        <v>16</v>
      </c>
      <c r="I199" s="15" t="s">
        <v>16</v>
      </c>
    </row>
    <row r="200" spans="1:9" s="1" customFormat="1" ht="30" customHeight="1">
      <c r="A200" s="12">
        <v>197</v>
      </c>
      <c r="B200" s="15" t="str">
        <f>VLOOKUP(F200,'[1]Sheet1'!$B$5:$F$471,2,1)</f>
        <v>赣州市市直单位</v>
      </c>
      <c r="C200" s="16" t="str">
        <f>VLOOKUP(F200,'[1]Sheet1'!$B$5:$F$471,3,1)</f>
        <v>中共赣州市委统一战线工作部</v>
      </c>
      <c r="D200" s="16" t="str">
        <f>VLOOKUP(F200,'[1]Sheet1'!$B$5:$F$471,4,1)</f>
        <v>赣州市民族宗教服务中心</v>
      </c>
      <c r="E200" s="16" t="str">
        <f>VLOOKUP(F200,'[1]Sheet1'!$B$5:$F$471,5,1)</f>
        <v>专业技术人员（专业技术岗）</v>
      </c>
      <c r="F200" s="14">
        <v>101160001</v>
      </c>
      <c r="G200" s="14" t="s">
        <v>387</v>
      </c>
      <c r="H200" s="22" t="s">
        <v>16</v>
      </c>
      <c r="I200" s="15" t="s">
        <v>16</v>
      </c>
    </row>
    <row r="201" spans="1:9" s="1" customFormat="1" ht="30" customHeight="1">
      <c r="A201" s="14">
        <v>198</v>
      </c>
      <c r="B201" s="15" t="str">
        <f>VLOOKUP(F201,'[1]Sheet1'!$B$5:$F$471,2,1)</f>
        <v>赣州市市直单位</v>
      </c>
      <c r="C201" s="16" t="str">
        <f>VLOOKUP(F201,'[1]Sheet1'!$B$5:$F$471,3,1)</f>
        <v>中共赣州市委统一战线工作部</v>
      </c>
      <c r="D201" s="16" t="str">
        <f>VLOOKUP(F201,'[1]Sheet1'!$B$5:$F$471,4,1)</f>
        <v>赣州市民族宗教服务中心</v>
      </c>
      <c r="E201" s="16" t="str">
        <f>VLOOKUP(F201,'[1]Sheet1'!$B$5:$F$471,5,1)</f>
        <v>职员（管理岗）</v>
      </c>
      <c r="F201" s="14">
        <v>101160002</v>
      </c>
      <c r="G201" s="14" t="s">
        <v>388</v>
      </c>
      <c r="H201" s="22" t="s">
        <v>16</v>
      </c>
      <c r="I201" s="15" t="s">
        <v>16</v>
      </c>
    </row>
    <row r="202" spans="1:9" s="1" customFormat="1" ht="30" customHeight="1">
      <c r="A202" s="12">
        <v>199</v>
      </c>
      <c r="B202" s="15" t="str">
        <f>VLOOKUP(F202,'[1]Sheet1'!$B$5:$F$471,2,1)</f>
        <v>赣州市市直单位</v>
      </c>
      <c r="C202" s="16" t="str">
        <f>VLOOKUP(F202,'[1]Sheet1'!$B$5:$F$471,3,1)</f>
        <v>中共赣州市委统一战线工作部</v>
      </c>
      <c r="D202" s="16" t="str">
        <f>VLOOKUP(F202,'[1]Sheet1'!$B$5:$F$471,4,1)</f>
        <v>赣州市民族宗教服务中心</v>
      </c>
      <c r="E202" s="16" t="str">
        <f>VLOOKUP(F202,'[1]Sheet1'!$B$5:$F$471,5,1)</f>
        <v>职员（管理岗）</v>
      </c>
      <c r="F202" s="14">
        <v>101160002</v>
      </c>
      <c r="G202" s="14" t="s">
        <v>389</v>
      </c>
      <c r="H202" s="22" t="s">
        <v>16</v>
      </c>
      <c r="I202" s="15" t="s">
        <v>16</v>
      </c>
    </row>
    <row r="203" spans="1:9" s="1" customFormat="1" ht="30" customHeight="1">
      <c r="A203" s="14">
        <v>200</v>
      </c>
      <c r="B203" s="15" t="str">
        <f>VLOOKUP(F203,'[1]Sheet1'!$B$5:$F$471,2,1)</f>
        <v>赣州市市直单位</v>
      </c>
      <c r="C203" s="16" t="str">
        <f>VLOOKUP(F203,'[1]Sheet1'!$B$5:$F$471,3,1)</f>
        <v>中共赣州市委统一战线工作部</v>
      </c>
      <c r="D203" s="16" t="str">
        <f>VLOOKUP(F203,'[1]Sheet1'!$B$5:$F$471,4,1)</f>
        <v>赣州市党外代表人士联络服务中心</v>
      </c>
      <c r="E203" s="16" t="str">
        <f>VLOOKUP(F203,'[1]Sheet1'!$B$5:$F$471,5,1)</f>
        <v>专业技术人员（专业技术岗）</v>
      </c>
      <c r="F203" s="14">
        <v>101161001</v>
      </c>
      <c r="G203" s="14" t="s">
        <v>390</v>
      </c>
      <c r="H203" s="22" t="s">
        <v>16</v>
      </c>
      <c r="I203" s="15" t="s">
        <v>16</v>
      </c>
    </row>
    <row r="204" spans="1:9" s="1" customFormat="1" ht="30" customHeight="1">
      <c r="A204" s="12">
        <v>201</v>
      </c>
      <c r="B204" s="15" t="str">
        <f>VLOOKUP(F204,'[1]Sheet1'!$B$5:$F$471,2,1)</f>
        <v>赣州市市直单位</v>
      </c>
      <c r="C204" s="16" t="str">
        <f>VLOOKUP(F204,'[1]Sheet1'!$B$5:$F$471,3,1)</f>
        <v>中共赣州市委统一战线工作部</v>
      </c>
      <c r="D204" s="16" t="str">
        <f>VLOOKUP(F204,'[1]Sheet1'!$B$5:$F$471,4,1)</f>
        <v>赣州市党外代表人士联络服务中心</v>
      </c>
      <c r="E204" s="16" t="str">
        <f>VLOOKUP(F204,'[1]Sheet1'!$B$5:$F$471,5,1)</f>
        <v>职员（管理岗）1</v>
      </c>
      <c r="F204" s="14">
        <v>101161002</v>
      </c>
      <c r="G204" s="14" t="s">
        <v>391</v>
      </c>
      <c r="H204" s="22" t="s">
        <v>16</v>
      </c>
      <c r="I204" s="15" t="s">
        <v>16</v>
      </c>
    </row>
    <row r="205" spans="1:9" s="1" customFormat="1" ht="30" customHeight="1">
      <c r="A205" s="14">
        <v>202</v>
      </c>
      <c r="B205" s="15" t="str">
        <f>VLOOKUP(F205,'[1]Sheet1'!$B$5:$E$471,2,1)</f>
        <v>赣州市市直单位</v>
      </c>
      <c r="C205" s="16" t="str">
        <f>VLOOKUP(F205,'[1]Sheet1'!$B:$E,3,1)</f>
        <v>中共赣州市委统一战线工作部</v>
      </c>
      <c r="D205" s="16" t="str">
        <f>VLOOKUP(F205,'[1]Sheet1'!$B:$E,4,1)</f>
        <v>赣州市党外代表人士联络服务中心</v>
      </c>
      <c r="E205" s="16" t="str">
        <f>VLOOKUP(F205,'[1]Sheet1'!$B:$F,5,1)</f>
        <v>职员（管理岗）2</v>
      </c>
      <c r="F205" s="14">
        <v>101161003</v>
      </c>
      <c r="G205" s="14" t="s">
        <v>392</v>
      </c>
      <c r="H205" s="22" t="s">
        <v>16</v>
      </c>
      <c r="I205" s="15" t="s">
        <v>16</v>
      </c>
    </row>
    <row r="206" spans="1:9" s="1" customFormat="1" ht="30" customHeight="1">
      <c r="A206" s="12">
        <v>203</v>
      </c>
      <c r="B206" s="15" t="str">
        <f>VLOOKUP(F206,'[1]Sheet1'!$B$5:$F$471,2,1)</f>
        <v>赣州市市直单位</v>
      </c>
      <c r="C206" s="16" t="str">
        <f>VLOOKUP(F206,'[1]Sheet1'!$B$5:$F$471,3,1)</f>
        <v>赣州市邮政管理局</v>
      </c>
      <c r="D206" s="16" t="str">
        <f>VLOOKUP(F206,'[1]Sheet1'!$B$5:$F$471,4,1)</f>
        <v>赣州市邮政业安全中心</v>
      </c>
      <c r="E206" s="16" t="str">
        <f>VLOOKUP(F206,'[1]Sheet1'!$B$5:$F$471,5,1)</f>
        <v>综合科
综合文秘岗</v>
      </c>
      <c r="F206" s="14">
        <v>101162001</v>
      </c>
      <c r="G206" s="14" t="s">
        <v>393</v>
      </c>
      <c r="H206" s="22" t="s">
        <v>16</v>
      </c>
      <c r="I206" s="15" t="s">
        <v>16</v>
      </c>
    </row>
    <row r="207" spans="1:9" s="1" customFormat="1" ht="30" customHeight="1">
      <c r="A207" s="14">
        <v>204</v>
      </c>
      <c r="B207" s="15" t="str">
        <f>VLOOKUP(F207,'[1]Sheet1'!$B$5:$F$471,2,1)</f>
        <v>赣州市市直单位</v>
      </c>
      <c r="C207" s="16" t="str">
        <f>VLOOKUP(F207,'[1]Sheet1'!$B$5:$F$471,3,1)</f>
        <v>赣州市邮政管理局</v>
      </c>
      <c r="D207" s="16" t="str">
        <f>VLOOKUP(F207,'[1]Sheet1'!$B$5:$F$471,4,1)</f>
        <v>赣州市邮政业安全中心</v>
      </c>
      <c r="E207" s="16" t="str">
        <f>VLOOKUP(F207,'[1]Sheet1'!$B$5:$F$471,5,1)</f>
        <v>安全技术科
网络维护岗</v>
      </c>
      <c r="F207" s="14">
        <v>101162002</v>
      </c>
      <c r="G207" s="14" t="s">
        <v>394</v>
      </c>
      <c r="H207" s="22" t="s">
        <v>16</v>
      </c>
      <c r="I207" s="15" t="s">
        <v>16</v>
      </c>
    </row>
    <row r="208" spans="1:9" s="1" customFormat="1" ht="30" customHeight="1">
      <c r="A208" s="12">
        <v>205</v>
      </c>
      <c r="B208" s="15" t="str">
        <f>VLOOKUP(F208,'[1]Sheet1'!$B$5:$F$471,2,1)</f>
        <v>赣州市市直单位</v>
      </c>
      <c r="C208" s="16" t="str">
        <f>VLOOKUP(F208,'[1]Sheet1'!$B$5:$F$471,3,1)</f>
        <v>赣州市商务局</v>
      </c>
      <c r="D208" s="16" t="str">
        <f>VLOOKUP(F208,'[1]Sheet1'!$B$5:$F$471,4,1)</f>
        <v>赣州市跨境电子商务综合试验区管理中心</v>
      </c>
      <c r="E208" s="16" t="str">
        <f>VLOOKUP(F208,'[1]Sheet1'!$B$5:$F$471,5,1)</f>
        <v>业务岗1</v>
      </c>
      <c r="F208" s="14">
        <v>101163001</v>
      </c>
      <c r="G208" s="14" t="s">
        <v>395</v>
      </c>
      <c r="H208" s="22" t="s">
        <v>16</v>
      </c>
      <c r="I208" s="15" t="s">
        <v>16</v>
      </c>
    </row>
    <row r="209" spans="1:9" s="1" customFormat="1" ht="30" customHeight="1">
      <c r="A209" s="14">
        <v>206</v>
      </c>
      <c r="B209" s="15" t="str">
        <f>VLOOKUP(F209,'[1]Sheet1'!$B$5:$F$471,2,1)</f>
        <v>赣州市市直单位</v>
      </c>
      <c r="C209" s="16" t="str">
        <f>VLOOKUP(F209,'[1]Sheet1'!$B$5:$F$471,3,1)</f>
        <v>赣州市商务局</v>
      </c>
      <c r="D209" s="16" t="str">
        <f>VLOOKUP(F209,'[1]Sheet1'!$B$5:$F$471,4,1)</f>
        <v>赣州市跨境电子商务综合试验区管理中心</v>
      </c>
      <c r="E209" s="16" t="str">
        <f>VLOOKUP(F209,'[1]Sheet1'!$B$5:$F$471,5,1)</f>
        <v>业务岗2</v>
      </c>
      <c r="F209" s="14">
        <v>101163002</v>
      </c>
      <c r="G209" s="14" t="s">
        <v>396</v>
      </c>
      <c r="H209" s="22" t="s">
        <v>16</v>
      </c>
      <c r="I209" s="15" t="s">
        <v>16</v>
      </c>
    </row>
    <row r="210" spans="1:9" s="1" customFormat="1" ht="30" customHeight="1">
      <c r="A210" s="12">
        <v>207</v>
      </c>
      <c r="B210" s="15" t="str">
        <f>VLOOKUP(F210,'[1]Sheet1'!$B$5:$F$471,2,1)</f>
        <v>赣州市市直单位</v>
      </c>
      <c r="C210" s="16" t="str">
        <f>VLOOKUP(F210,'[1]Sheet1'!$B$5:$F$471,3,1)</f>
        <v>赣州市国有资产监督管理委员会</v>
      </c>
      <c r="D210" s="16" t="str">
        <f>VLOOKUP(F210,'[1]Sheet1'!$B$5:$F$471,4,1)</f>
        <v>赣州市国有企业改革发展服务中心</v>
      </c>
      <c r="E210" s="16" t="str">
        <f>VLOOKUP(F210,'[1]Sheet1'!$B$5:$F$471,5,1)</f>
        <v>财务审计专技岗</v>
      </c>
      <c r="F210" s="14">
        <v>101164001</v>
      </c>
      <c r="G210" s="14" t="s">
        <v>397</v>
      </c>
      <c r="H210" s="22" t="s">
        <v>16</v>
      </c>
      <c r="I210" s="15" t="s">
        <v>16</v>
      </c>
    </row>
    <row r="211" spans="1:9" s="1" customFormat="1" ht="30" customHeight="1">
      <c r="A211" s="14">
        <v>208</v>
      </c>
      <c r="B211" s="15" t="str">
        <f>VLOOKUP(F211,'[1]Sheet1'!$B$5:$F$471,2,1)</f>
        <v>赣州市市直单位</v>
      </c>
      <c r="C211" s="16" t="str">
        <f>VLOOKUP(F211,'[1]Sheet1'!$B$5:$F$471,3,1)</f>
        <v>赣州市国有资产监督管理委员会</v>
      </c>
      <c r="D211" s="16" t="str">
        <f>VLOOKUP(F211,'[1]Sheet1'!$B$5:$F$471,4,1)</f>
        <v>赣州市国有企业改革发展服务中心</v>
      </c>
      <c r="E211" s="16" t="str">
        <f>VLOOKUP(F211,'[1]Sheet1'!$B$5:$F$471,5,1)</f>
        <v>人事管理专技岗</v>
      </c>
      <c r="F211" s="14">
        <v>101164002</v>
      </c>
      <c r="G211" s="14" t="s">
        <v>398</v>
      </c>
      <c r="H211" s="22" t="s">
        <v>16</v>
      </c>
      <c r="I211" s="15" t="s">
        <v>16</v>
      </c>
    </row>
    <row r="212" spans="1:9" s="1" customFormat="1" ht="30" customHeight="1">
      <c r="A212" s="12">
        <v>209</v>
      </c>
      <c r="B212" s="15" t="str">
        <f>VLOOKUP(F212,'[1]Sheet1'!$B$5:$F$471,2,1)</f>
        <v>赣州市市直单位</v>
      </c>
      <c r="C212" s="16" t="str">
        <f>VLOOKUP(F212,'[1]Sheet1'!$B$5:$F$471,3,1)</f>
        <v>赣州市生态环境局</v>
      </c>
      <c r="D212" s="16" t="str">
        <f>VLOOKUP(F212,'[1]Sheet1'!$B$5:$F$471,4,1)</f>
        <v>赣州市生态环境技术服务中心</v>
      </c>
      <c r="E212" s="16" t="str">
        <f>VLOOKUP(F212,'[1]Sheet1'!$B$5:$F$471,5,1)</f>
        <v>综合管理岗</v>
      </c>
      <c r="F212" s="14">
        <v>101165001</v>
      </c>
      <c r="G212" s="14" t="s">
        <v>399</v>
      </c>
      <c r="H212" s="22" t="s">
        <v>16</v>
      </c>
      <c r="I212" s="15" t="s">
        <v>16</v>
      </c>
    </row>
    <row r="213" spans="1:9" s="1" customFormat="1" ht="30" customHeight="1">
      <c r="A213" s="14">
        <v>210</v>
      </c>
      <c r="B213" s="15" t="str">
        <f>VLOOKUP(F213,'[1]Sheet1'!$B$5:$F$471,2,1)</f>
        <v>赣州市市直单位</v>
      </c>
      <c r="C213" s="16" t="str">
        <f>VLOOKUP(F213,'[1]Sheet1'!$B$5:$F$471,3,1)</f>
        <v>赣州市生态环境局</v>
      </c>
      <c r="D213" s="16" t="str">
        <f>VLOOKUP(F213,'[1]Sheet1'!$B$5:$F$471,4,1)</f>
        <v>赣州市生态环境技术 服务中心</v>
      </c>
      <c r="E213" s="16" t="str">
        <f>VLOOKUP(F213,'[1]Sheet1'!$B$5:$F$471,5,1)</f>
        <v>评估服务岗</v>
      </c>
      <c r="F213" s="14">
        <v>101165002</v>
      </c>
      <c r="G213" s="14" t="s">
        <v>400</v>
      </c>
      <c r="H213" s="22" t="s">
        <v>16</v>
      </c>
      <c r="I213" s="15" t="s">
        <v>16</v>
      </c>
    </row>
    <row r="214" spans="1:9" s="1" customFormat="1" ht="30" customHeight="1">
      <c r="A214" s="12">
        <v>211</v>
      </c>
      <c r="B214" s="15" t="str">
        <f>VLOOKUP(F214,'[1]Sheet1'!$B$5:$F$471,2,1)</f>
        <v>赣州市市直单位</v>
      </c>
      <c r="C214" s="16" t="str">
        <f>VLOOKUP(F214,'[1]Sheet1'!$B$5:$F$471,3,1)</f>
        <v>赣州市生态环境局</v>
      </c>
      <c r="D214" s="16" t="str">
        <f>VLOOKUP(F214,'[1]Sheet1'!$B$5:$F$471,4,1)</f>
        <v>赣州市生态环境技术 服务中心</v>
      </c>
      <c r="E214" s="16" t="str">
        <f>VLOOKUP(F214,'[1]Sheet1'!$B$5:$F$471,5,1)</f>
        <v>评估服务岗</v>
      </c>
      <c r="F214" s="14">
        <v>101165002</v>
      </c>
      <c r="G214" s="14" t="s">
        <v>401</v>
      </c>
      <c r="H214" s="22" t="s">
        <v>16</v>
      </c>
      <c r="I214" s="15" t="s">
        <v>16</v>
      </c>
    </row>
    <row r="215" spans="1:9" s="1" customFormat="1" ht="30" customHeight="1">
      <c r="A215" s="14">
        <v>212</v>
      </c>
      <c r="B215" s="15" t="str">
        <f>VLOOKUP(F215,'[1]Sheet1'!$B$5:$F$471,2,1)</f>
        <v>赣州市市直单位</v>
      </c>
      <c r="C215" s="16" t="str">
        <f>VLOOKUP(F215,'[1]Sheet1'!$B$5:$F$471,3,1)</f>
        <v>赣州市生态环境局</v>
      </c>
      <c r="D215" s="16" t="str">
        <f>VLOOKUP(F215,'[1]Sheet1'!$B$5:$F$471,4,1)</f>
        <v>赣州市生态环境技术 服务中心</v>
      </c>
      <c r="E215" s="16" t="str">
        <f>VLOOKUP(F215,'[1]Sheet1'!$B$5:$F$471,5,1)</f>
        <v>土壤与固废分析岗1</v>
      </c>
      <c r="F215" s="14">
        <v>101165003</v>
      </c>
      <c r="G215" s="14" t="s">
        <v>402</v>
      </c>
      <c r="H215" s="22" t="s">
        <v>16</v>
      </c>
      <c r="I215" s="15" t="s">
        <v>16</v>
      </c>
    </row>
    <row r="216" spans="1:9" s="1" customFormat="1" ht="30" customHeight="1">
      <c r="A216" s="12">
        <v>213</v>
      </c>
      <c r="B216" s="15" t="str">
        <f>VLOOKUP(F216,'[1]Sheet1'!$B$5:$F$471,2,1)</f>
        <v>赣州市市直单位</v>
      </c>
      <c r="C216" s="16" t="str">
        <f>VLOOKUP(F216,'[1]Sheet1'!$B$5:$F$471,3,1)</f>
        <v>赣州市生态环境局</v>
      </c>
      <c r="D216" s="16" t="str">
        <f>VLOOKUP(F216,'[1]Sheet1'!$B$5:$F$471,4,1)</f>
        <v>赣州市生态环境技术 服务中心</v>
      </c>
      <c r="E216" s="16" t="str">
        <f>VLOOKUP(F216,'[1]Sheet1'!$B$5:$F$471,5,1)</f>
        <v>土壤与固废分析岗2</v>
      </c>
      <c r="F216" s="14">
        <v>101165004</v>
      </c>
      <c r="G216" s="14" t="s">
        <v>403</v>
      </c>
      <c r="H216" s="22" t="s">
        <v>16</v>
      </c>
      <c r="I216" s="15" t="s">
        <v>16</v>
      </c>
    </row>
    <row r="217" spans="1:9" s="1" customFormat="1" ht="30" customHeight="1">
      <c r="A217" s="14">
        <v>214</v>
      </c>
      <c r="B217" s="15" t="str">
        <f>VLOOKUP(F217,'[1]Sheet1'!$B$5:$F$471,2,1)</f>
        <v>赣州市市直单位</v>
      </c>
      <c r="C217" s="16" t="str">
        <f>VLOOKUP(F217,'[1]Sheet1'!$B$5:$F$471,3,1)</f>
        <v>赣州市生态环境局</v>
      </c>
      <c r="D217" s="16" t="str">
        <f>VLOOKUP(F217,'[1]Sheet1'!$B$5:$F$471,4,1)</f>
        <v>赣州市生态环境技术 服务中心</v>
      </c>
      <c r="E217" s="16" t="str">
        <f>VLOOKUP(F217,'[1]Sheet1'!$B$5:$F$471,5,1)</f>
        <v>环境科学研究岗</v>
      </c>
      <c r="F217" s="14">
        <v>101165006</v>
      </c>
      <c r="G217" s="14" t="s">
        <v>404</v>
      </c>
      <c r="H217" s="22" t="s">
        <v>16</v>
      </c>
      <c r="I217" s="15" t="s">
        <v>16</v>
      </c>
    </row>
    <row r="218" spans="1:9" s="1" customFormat="1" ht="30" customHeight="1">
      <c r="A218" s="12">
        <v>215</v>
      </c>
      <c r="B218" s="15" t="str">
        <f>VLOOKUP(F218,'[1]Sheet1'!$B$5:$F$471,2,1)</f>
        <v>赣州市市直单位</v>
      </c>
      <c r="C218" s="16" t="str">
        <f>VLOOKUP(F218,'[1]Sheet1'!$B$5:$F$471,3,1)</f>
        <v>赣州市生态环境局</v>
      </c>
      <c r="D218" s="16" t="str">
        <f>VLOOKUP(F218,'[1]Sheet1'!$B$5:$F$471,4,1)</f>
        <v>赣州市生态环境技术 服务中心</v>
      </c>
      <c r="E218" s="16" t="str">
        <f>VLOOKUP(F218,'[1]Sheet1'!$B$5:$F$471,5,1)</f>
        <v>核与辐射环境管理岗</v>
      </c>
      <c r="F218" s="14">
        <v>101165007</v>
      </c>
      <c r="G218" s="14" t="s">
        <v>405</v>
      </c>
      <c r="H218" s="22" t="s">
        <v>16</v>
      </c>
      <c r="I218" s="15" t="s">
        <v>16</v>
      </c>
    </row>
    <row r="219" spans="1:9" s="1" customFormat="1" ht="30" customHeight="1">
      <c r="A219" s="14">
        <v>216</v>
      </c>
      <c r="B219" s="15" t="str">
        <f>VLOOKUP(F219,'[1]Sheet1'!$B$5:$F$471,2,1)</f>
        <v>赣州市市直单位</v>
      </c>
      <c r="C219" s="16" t="str">
        <f>VLOOKUP(F219,'[1]Sheet1'!$B$5:$F$471,3,1)</f>
        <v>赣州市生态环境局</v>
      </c>
      <c r="D219" s="16" t="str">
        <f>VLOOKUP(F219,'[1]Sheet1'!$B$5:$F$471,4,1)</f>
        <v>赣州市生态环境技术服务中心赣县技术服务站</v>
      </c>
      <c r="E219" s="16" t="str">
        <f>VLOOKUP(F219,'[1]Sheet1'!$B$5:$F$471,5,1)</f>
        <v>办公室文秘岗</v>
      </c>
      <c r="F219" s="14">
        <v>101166001</v>
      </c>
      <c r="G219" s="14" t="s">
        <v>406</v>
      </c>
      <c r="H219" s="22" t="s">
        <v>16</v>
      </c>
      <c r="I219" s="15" t="s">
        <v>16</v>
      </c>
    </row>
    <row r="220" spans="1:9" s="1" customFormat="1" ht="30" customHeight="1">
      <c r="A220" s="12">
        <v>217</v>
      </c>
      <c r="B220" s="15" t="str">
        <f>VLOOKUP(F220,'[1]Sheet1'!$B$5:$F$471,2,1)</f>
        <v>赣州市市直单位</v>
      </c>
      <c r="C220" s="16" t="str">
        <f>VLOOKUP(F220,'[1]Sheet1'!$B$5:$F$471,3,1)</f>
        <v>赣州市生态环境局</v>
      </c>
      <c r="D220" s="16" t="str">
        <f>VLOOKUP(F220,'[1]Sheet1'!$B$5:$F$471,4,1)</f>
        <v>赣州市生态环境技术服务中心上犹技术服务站</v>
      </c>
      <c r="E220" s="16" t="str">
        <f>VLOOKUP(F220,'[1]Sheet1'!$B$5:$F$471,5,1)</f>
        <v>环境监测与分析岗</v>
      </c>
      <c r="F220" s="14">
        <v>101167001</v>
      </c>
      <c r="G220" s="14" t="s">
        <v>407</v>
      </c>
      <c r="H220" s="22" t="s">
        <v>16</v>
      </c>
      <c r="I220" s="15" t="s">
        <v>16</v>
      </c>
    </row>
    <row r="221" spans="1:9" s="1" customFormat="1" ht="30" customHeight="1">
      <c r="A221" s="14">
        <v>218</v>
      </c>
      <c r="B221" s="15" t="str">
        <f>VLOOKUP(F221,'[1]Sheet1'!$B$5:$F$471,2,1)</f>
        <v>赣州市市直单位</v>
      </c>
      <c r="C221" s="16" t="str">
        <f>VLOOKUP(F221,'[1]Sheet1'!$B$5:$F$471,3,1)</f>
        <v>赣州市生态环境局</v>
      </c>
      <c r="D221" s="16" t="str">
        <f>VLOOKUP(F221,'[1]Sheet1'!$B$5:$F$471,4,1)</f>
        <v>赣州市生态环境技术服务中心信丰技术服务站</v>
      </c>
      <c r="E221" s="16" t="str">
        <f>VLOOKUP(F221,'[1]Sheet1'!$B$5:$F$471,5,1)</f>
        <v>环境监测岗</v>
      </c>
      <c r="F221" s="14">
        <v>101168001</v>
      </c>
      <c r="G221" s="14" t="s">
        <v>408</v>
      </c>
      <c r="H221" s="22" t="s">
        <v>16</v>
      </c>
      <c r="I221" s="15" t="s">
        <v>16</v>
      </c>
    </row>
    <row r="222" spans="1:9" s="1" customFormat="1" ht="30" customHeight="1">
      <c r="A222" s="12">
        <v>219</v>
      </c>
      <c r="B222" s="15" t="str">
        <f>VLOOKUP(F222,'[1]Sheet1'!$B$5:$F$471,2,1)</f>
        <v>赣州市市直单位</v>
      </c>
      <c r="C222" s="16" t="str">
        <f>VLOOKUP(F222,'[1]Sheet1'!$B$5:$F$471,3,1)</f>
        <v>赣州市生态环境局</v>
      </c>
      <c r="D222" s="16" t="str">
        <f>VLOOKUP(F222,'[1]Sheet1'!$B$5:$F$471,4,1)</f>
        <v>赣州市生态环境技术服务中心龙南技术服务站</v>
      </c>
      <c r="E222" s="16" t="str">
        <f>VLOOKUP(F222,'[1]Sheet1'!$B$5:$F$471,5,1)</f>
        <v>环境监测岗</v>
      </c>
      <c r="F222" s="14">
        <v>101169001</v>
      </c>
      <c r="G222" s="14" t="s">
        <v>409</v>
      </c>
      <c r="H222" s="22" t="s">
        <v>16</v>
      </c>
      <c r="I222" s="15" t="s">
        <v>16</v>
      </c>
    </row>
    <row r="223" spans="1:9" s="1" customFormat="1" ht="30" customHeight="1">
      <c r="A223" s="14">
        <v>220</v>
      </c>
      <c r="B223" s="15" t="str">
        <f>VLOOKUP(F223,'[1]Sheet1'!$B$5:$F$471,2,1)</f>
        <v>赣州市市直单位</v>
      </c>
      <c r="C223" s="16" t="str">
        <f>VLOOKUP(F223,'[1]Sheet1'!$B$5:$F$471,3,1)</f>
        <v>赣州市生态环境局</v>
      </c>
      <c r="D223" s="16" t="str">
        <f>VLOOKUP(F223,'[1]Sheet1'!$B$5:$F$471,4,1)</f>
        <v>赣州市生态环境技术服务中心定南技术服务站</v>
      </c>
      <c r="E223" s="16" t="str">
        <f>VLOOKUP(F223,'[1]Sheet1'!$B$5:$F$471,5,1)</f>
        <v>综合管理岗</v>
      </c>
      <c r="F223" s="14">
        <v>101170001</v>
      </c>
      <c r="G223" s="14" t="s">
        <v>410</v>
      </c>
      <c r="H223" s="22" t="s">
        <v>16</v>
      </c>
      <c r="I223" s="15" t="s">
        <v>16</v>
      </c>
    </row>
    <row r="224" spans="1:9" s="1" customFormat="1" ht="30" customHeight="1">
      <c r="A224" s="12">
        <v>221</v>
      </c>
      <c r="B224" s="15" t="str">
        <f>VLOOKUP(F224,'[1]Sheet1'!$B$5:$F$471,2,1)</f>
        <v>赣州市市直单位</v>
      </c>
      <c r="C224" s="16" t="str">
        <f>VLOOKUP(F224,'[1]Sheet1'!$B$5:$F$471,3,1)</f>
        <v>赣州市生态环境局</v>
      </c>
      <c r="D224" s="16" t="str">
        <f>VLOOKUP(F224,'[1]Sheet1'!$B$5:$F$471,4,1)</f>
        <v>赣州市生态环境技术服务中心安远技术服务站</v>
      </c>
      <c r="E224" s="16" t="str">
        <f>VLOOKUP(F224,'[1]Sheet1'!$B$5:$F$471,5,1)</f>
        <v>办公室文秘岗</v>
      </c>
      <c r="F224" s="14">
        <v>101171001</v>
      </c>
      <c r="G224" s="14" t="s">
        <v>411</v>
      </c>
      <c r="H224" s="22" t="s">
        <v>16</v>
      </c>
      <c r="I224" s="15" t="s">
        <v>16</v>
      </c>
    </row>
    <row r="225" spans="1:9" s="1" customFormat="1" ht="30" customHeight="1">
      <c r="A225" s="14">
        <v>222</v>
      </c>
      <c r="B225" s="15" t="str">
        <f>VLOOKUP(F225,'[1]Sheet1'!$B$5:$F$471,2,1)</f>
        <v>赣州市市直单位</v>
      </c>
      <c r="C225" s="16" t="str">
        <f>VLOOKUP(F225,'[1]Sheet1'!$B$5:$F$471,3,1)</f>
        <v>赣州市生态环境局</v>
      </c>
      <c r="D225" s="16" t="str">
        <f>VLOOKUP(F225,'[1]Sheet1'!$B$5:$F$471,4,1)</f>
        <v>赣州市生态环境技术服务中心安远技术服务站</v>
      </c>
      <c r="E225" s="16" t="str">
        <f>VLOOKUP(F225,'[1]Sheet1'!$B$5:$F$471,5,1)</f>
        <v>环境监测与分析岗</v>
      </c>
      <c r="F225" s="14">
        <v>101171002</v>
      </c>
      <c r="G225" s="14" t="s">
        <v>412</v>
      </c>
      <c r="H225" s="22" t="s">
        <v>16</v>
      </c>
      <c r="I225" s="15" t="s">
        <v>16</v>
      </c>
    </row>
    <row r="226" spans="1:9" s="1" customFormat="1" ht="30" customHeight="1">
      <c r="A226" s="12">
        <v>223</v>
      </c>
      <c r="B226" s="15" t="str">
        <f>VLOOKUP(F226,'[1]Sheet1'!$B$5:$F$471,2,1)</f>
        <v>赣州市市直单位</v>
      </c>
      <c r="C226" s="16" t="str">
        <f>VLOOKUP(F226,'[1]Sheet1'!$B$5:$F$471,3,1)</f>
        <v>赣州市生态环境局</v>
      </c>
      <c r="D226" s="16" t="str">
        <f>VLOOKUP(F226,'[1]Sheet1'!$B$5:$F$471,4,1)</f>
        <v>赣州市生态环境技术服务中心寻乌技术服务站</v>
      </c>
      <c r="E226" s="16" t="str">
        <f>VLOOKUP(F226,'[1]Sheet1'!$B$5:$F$471,5,1)</f>
        <v>环境监测岗</v>
      </c>
      <c r="F226" s="14">
        <v>101172001</v>
      </c>
      <c r="G226" s="14" t="s">
        <v>413</v>
      </c>
      <c r="H226" s="22" t="s">
        <v>16</v>
      </c>
      <c r="I226" s="15" t="s">
        <v>16</v>
      </c>
    </row>
    <row r="227" spans="1:9" s="1" customFormat="1" ht="30" customHeight="1">
      <c r="A227" s="14">
        <v>224</v>
      </c>
      <c r="B227" s="15" t="str">
        <f>VLOOKUP(F227,'[1]Sheet1'!$B$5:$F$471,2,1)</f>
        <v>赣州市市直单位</v>
      </c>
      <c r="C227" s="16" t="str">
        <f>VLOOKUP(F227,'[1]Sheet1'!$B$5:$F$471,3,1)</f>
        <v>赣州市生态环境局</v>
      </c>
      <c r="D227" s="16" t="str">
        <f>VLOOKUP(F227,'[1]Sheet1'!$B$5:$F$471,4,1)</f>
        <v>赣州市生态环境技术服务中心于都技术服务站</v>
      </c>
      <c r="E227" s="16" t="str">
        <f>VLOOKUP(F227,'[1]Sheet1'!$B$5:$F$471,5,1)</f>
        <v>环境工程岗</v>
      </c>
      <c r="F227" s="14">
        <v>101173001</v>
      </c>
      <c r="G227" s="14" t="s">
        <v>414</v>
      </c>
      <c r="H227" s="22" t="s">
        <v>16</v>
      </c>
      <c r="I227" s="15" t="s">
        <v>16</v>
      </c>
    </row>
    <row r="228" spans="1:9" s="1" customFormat="1" ht="30" customHeight="1">
      <c r="A228" s="12">
        <v>225</v>
      </c>
      <c r="B228" s="15" t="str">
        <f>VLOOKUP(F228,'[1]Sheet1'!$B$5:$F$471,2,1)</f>
        <v>赣州市市直单位</v>
      </c>
      <c r="C228" s="16" t="str">
        <f>VLOOKUP(F228,'[1]Sheet1'!$B$5:$F$471,3,1)</f>
        <v>赣州市生态环境局</v>
      </c>
      <c r="D228" s="16" t="str">
        <f>VLOOKUP(F228,'[1]Sheet1'!$B$5:$F$471,4,1)</f>
        <v>赣州市生态环境技术服务中心会昌技术服务站</v>
      </c>
      <c r="E228" s="16" t="str">
        <f>VLOOKUP(F228,'[1]Sheet1'!$B$5:$F$471,5,1)</f>
        <v>环境监测与分析岗</v>
      </c>
      <c r="F228" s="14">
        <v>101174001</v>
      </c>
      <c r="G228" s="14" t="s">
        <v>415</v>
      </c>
      <c r="H228" s="22" t="s">
        <v>16</v>
      </c>
      <c r="I228" s="15" t="s">
        <v>16</v>
      </c>
    </row>
    <row r="229" spans="1:9" s="1" customFormat="1" ht="30" customHeight="1">
      <c r="A229" s="14">
        <v>226</v>
      </c>
      <c r="B229" s="15" t="str">
        <f>VLOOKUP(F229,'[1]Sheet1'!$B$5:$F$471,2,1)</f>
        <v>赣州市市直单位</v>
      </c>
      <c r="C229" s="16" t="str">
        <f>VLOOKUP(F229,'[1]Sheet1'!$B$5:$F$471,3,1)</f>
        <v>赣州市生态环境局</v>
      </c>
      <c r="D229" s="16" t="str">
        <f>VLOOKUP(F229,'[1]Sheet1'!$B$5:$F$471,4,1)</f>
        <v>赣州市生态环境技术服务中心石城技术服务站</v>
      </c>
      <c r="E229" s="16" t="str">
        <f>VLOOKUP(F229,'[1]Sheet1'!$B$5:$F$471,5,1)</f>
        <v>环境监测岗</v>
      </c>
      <c r="F229" s="14">
        <v>101175001</v>
      </c>
      <c r="G229" s="14" t="s">
        <v>416</v>
      </c>
      <c r="H229" s="22" t="s">
        <v>16</v>
      </c>
      <c r="I229" s="15" t="s">
        <v>16</v>
      </c>
    </row>
    <row r="230" spans="1:9" s="1" customFormat="1" ht="30" customHeight="1">
      <c r="A230" s="12">
        <v>227</v>
      </c>
      <c r="B230" s="15" t="str">
        <f>VLOOKUP(F230,'[1]Sheet1'!$B$5:$F$471,2,1)</f>
        <v>赣州市市直单位</v>
      </c>
      <c r="C230" s="16" t="str">
        <f>VLOOKUP(F230,'[1]Sheet1'!$B$5:$F$471,3,1)</f>
        <v>赣州市生态环境局</v>
      </c>
      <c r="D230" s="16" t="str">
        <f>VLOOKUP(F230,'[1]Sheet1'!$B$5:$F$471,4,1)</f>
        <v>赣州市生态环境技术服务中心瑞金技术服务站</v>
      </c>
      <c r="E230" s="16" t="str">
        <f>VLOOKUP(F230,'[1]Sheet1'!$B$5:$F$471,5,1)</f>
        <v>环境监测岗</v>
      </c>
      <c r="F230" s="14">
        <v>101176001</v>
      </c>
      <c r="G230" s="14" t="s">
        <v>417</v>
      </c>
      <c r="H230" s="22" t="s">
        <v>16</v>
      </c>
      <c r="I230" s="15" t="s">
        <v>16</v>
      </c>
    </row>
    <row r="231" spans="1:9" s="1" customFormat="1" ht="30" customHeight="1">
      <c r="A231" s="14">
        <v>228</v>
      </c>
      <c r="B231" s="15" t="str">
        <f>VLOOKUP(F231,'[1]Sheet1'!$B$5:$F$471,2,1)</f>
        <v>赣州市市直单位</v>
      </c>
      <c r="C231" s="16" t="str">
        <f>VLOOKUP(F231,'[1]Sheet1'!$B$5:$F$471,3,1)</f>
        <v>瑞金干部学院</v>
      </c>
      <c r="D231" s="16" t="str">
        <f>VLOOKUP(F231,'[1]Sheet1'!$B$5:$F$471,4,1)</f>
        <v>瑞金干部学院</v>
      </c>
      <c r="E231" s="16" t="str">
        <f>VLOOKUP(F231,'[1]Sheet1'!$B$5:$F$471,5,1)</f>
        <v>教师岗1</v>
      </c>
      <c r="F231" s="14">
        <v>101177001</v>
      </c>
      <c r="G231" s="14" t="s">
        <v>418</v>
      </c>
      <c r="H231" s="22" t="s">
        <v>16</v>
      </c>
      <c r="I231" s="15" t="s">
        <v>16</v>
      </c>
    </row>
    <row r="232" spans="1:9" s="1" customFormat="1" ht="30" customHeight="1">
      <c r="A232" s="12">
        <v>229</v>
      </c>
      <c r="B232" s="15" t="str">
        <f>VLOOKUP(F232,'[1]Sheet1'!$B$5:$F$471,2,1)</f>
        <v>赣州市市直单位</v>
      </c>
      <c r="C232" s="16" t="str">
        <f>VLOOKUP(F232,'[1]Sheet1'!$B$5:$F$471,3,1)</f>
        <v>瑞金干部学院</v>
      </c>
      <c r="D232" s="16" t="str">
        <f>VLOOKUP(F232,'[1]Sheet1'!$B$5:$F$471,4,1)</f>
        <v>瑞金干部学院</v>
      </c>
      <c r="E232" s="16" t="str">
        <f>VLOOKUP(F232,'[1]Sheet1'!$B$5:$F$471,5,1)</f>
        <v>教师岗2</v>
      </c>
      <c r="F232" s="14">
        <v>101177002</v>
      </c>
      <c r="G232" s="14" t="s">
        <v>419</v>
      </c>
      <c r="H232" s="22" t="s">
        <v>16</v>
      </c>
      <c r="I232" s="15" t="s">
        <v>16</v>
      </c>
    </row>
    <row r="233" spans="1:9" s="1" customFormat="1" ht="30" customHeight="1">
      <c r="A233" s="14">
        <v>230</v>
      </c>
      <c r="B233" s="15" t="str">
        <f>VLOOKUP(F233,'[1]Sheet1'!$B$5:$F$471,2,1)</f>
        <v>赣州市市直单位</v>
      </c>
      <c r="C233" s="16" t="str">
        <f>VLOOKUP(F233,'[1]Sheet1'!$B$5:$F$471,3,1)</f>
        <v>瑞金干部学院</v>
      </c>
      <c r="D233" s="16" t="str">
        <f>VLOOKUP(F233,'[1]Sheet1'!$B$5:$F$471,4,1)</f>
        <v>瑞金干部学院</v>
      </c>
      <c r="E233" s="16" t="str">
        <f>VLOOKUP(F233,'[1]Sheet1'!$B$5:$F$471,5,1)</f>
        <v>计算机网络维护岗</v>
      </c>
      <c r="F233" s="14">
        <v>101177003</v>
      </c>
      <c r="G233" s="14" t="s">
        <v>420</v>
      </c>
      <c r="H233" s="22" t="s">
        <v>16</v>
      </c>
      <c r="I233" s="15" t="s">
        <v>16</v>
      </c>
    </row>
    <row r="234" spans="1:9" s="1" customFormat="1" ht="30" customHeight="1">
      <c r="A234" s="12">
        <v>231</v>
      </c>
      <c r="B234" s="15" t="str">
        <f>VLOOKUP(F234,'[1]Sheet1'!$B$5:$F$471,2,1)</f>
        <v>赣州市市直单位</v>
      </c>
      <c r="C234" s="16" t="str">
        <f>VLOOKUP(F234,'[1]Sheet1'!$B$5:$F$471,3,1)</f>
        <v>赣州市应急管理局</v>
      </c>
      <c r="D234" s="16" t="str">
        <f>VLOOKUP(F234,'[1]Sheet1'!$B$5:$F$471,4,1)</f>
        <v>赣州市防灾减灾中心</v>
      </c>
      <c r="E234" s="16" t="str">
        <f>VLOOKUP(F234,'[1]Sheet1'!$B$5:$F$471,5,1)</f>
        <v>防汛抗旱岗</v>
      </c>
      <c r="F234" s="14">
        <v>101179001</v>
      </c>
      <c r="G234" s="14" t="s">
        <v>421</v>
      </c>
      <c r="H234" s="22" t="s">
        <v>16</v>
      </c>
      <c r="I234" s="15" t="s">
        <v>16</v>
      </c>
    </row>
    <row r="235" spans="1:9" s="1" customFormat="1" ht="30" customHeight="1">
      <c r="A235" s="14">
        <v>232</v>
      </c>
      <c r="B235" s="15" t="str">
        <f>VLOOKUP(F235,'[1]Sheet1'!$B$5:$F$471,2,1)</f>
        <v>赣州市市直单位</v>
      </c>
      <c r="C235" s="16" t="str">
        <f>VLOOKUP(F235,'[1]Sheet1'!$B$5:$F$471,3,1)</f>
        <v>赣州市应急管理局</v>
      </c>
      <c r="D235" s="16" t="str">
        <f>VLOOKUP(F235,'[1]Sheet1'!$B$5:$F$471,4,1)</f>
        <v>赣州市防灾减灾中心</v>
      </c>
      <c r="E235" s="16" t="str">
        <f>VLOOKUP(F235,'[1]Sheet1'!$B$5:$F$471,5,1)</f>
        <v>森林防灭火岗</v>
      </c>
      <c r="F235" s="14">
        <v>101179002</v>
      </c>
      <c r="G235" s="14" t="s">
        <v>422</v>
      </c>
      <c r="H235" s="22" t="s">
        <v>16</v>
      </c>
      <c r="I235" s="15" t="s">
        <v>16</v>
      </c>
    </row>
    <row r="236" spans="1:9" s="1" customFormat="1" ht="30" customHeight="1">
      <c r="A236" s="12">
        <v>233</v>
      </c>
      <c r="B236" s="15" t="str">
        <f>VLOOKUP(F236,'[1]Sheet1'!$B$5:$F$471,2,1)</f>
        <v>赣州市市直单位</v>
      </c>
      <c r="C236" s="16" t="str">
        <f>VLOOKUP(F236,'[1]Sheet1'!$B$5:$F$471,3,1)</f>
        <v>赣州市应急管理局</v>
      </c>
      <c r="D236" s="16" t="str">
        <f>VLOOKUP(F236,'[1]Sheet1'!$B$5:$F$471,4,1)</f>
        <v>赣州市应急事务保障中心</v>
      </c>
      <c r="E236" s="16" t="str">
        <f>VLOOKUP(F236,'[1]Sheet1'!$B$5:$F$471,5,1)</f>
        <v>文秘岗</v>
      </c>
      <c r="F236" s="14">
        <v>101180001</v>
      </c>
      <c r="G236" s="14" t="s">
        <v>423</v>
      </c>
      <c r="H236" s="22" t="s">
        <v>16</v>
      </c>
      <c r="I236" s="15" t="s">
        <v>16</v>
      </c>
    </row>
    <row r="237" spans="1:9" s="1" customFormat="1" ht="30" customHeight="1">
      <c r="A237" s="14">
        <v>234</v>
      </c>
      <c r="B237" s="15" t="str">
        <f>VLOOKUP(F237,'[1]Sheet1'!$B$5:$E$471,2,1)</f>
        <v>赣州市市直单位</v>
      </c>
      <c r="C237" s="16" t="str">
        <f>VLOOKUP(F237,'[1]Sheet1'!$B:$E,3,1)</f>
        <v>赣州市应急管理局</v>
      </c>
      <c r="D237" s="16" t="str">
        <f>VLOOKUP(F237,'[1]Sheet1'!$B:$E,4,1)</f>
        <v>赣州市应急事务保障中心</v>
      </c>
      <c r="E237" s="16" t="str">
        <f>VLOOKUP(F237,'[1]Sheet1'!$B:$F,5,1)</f>
        <v>安全生产技术服务岗1</v>
      </c>
      <c r="F237" s="14">
        <v>101180002</v>
      </c>
      <c r="G237" s="14" t="s">
        <v>424</v>
      </c>
      <c r="H237" s="22" t="s">
        <v>16</v>
      </c>
      <c r="I237" s="15" t="s">
        <v>16</v>
      </c>
    </row>
    <row r="238" spans="1:9" s="1" customFormat="1" ht="30" customHeight="1">
      <c r="A238" s="12">
        <v>235</v>
      </c>
      <c r="B238" s="15" t="str">
        <f>VLOOKUP(F238,'[1]Sheet1'!$B$5:$F$471,2,1)</f>
        <v>赣州市市直单位</v>
      </c>
      <c r="C238" s="16" t="str">
        <f>VLOOKUP(F238,'[1]Sheet1'!$B$5:$F$471,3,1)</f>
        <v>赣州市应急管理局</v>
      </c>
      <c r="D238" s="16" t="str">
        <f>VLOOKUP(F238,'[1]Sheet1'!$B$5:$F$471,4,1)</f>
        <v>赣州市应急事务保障中心</v>
      </c>
      <c r="E238" s="16" t="str">
        <f>VLOOKUP(F238,'[1]Sheet1'!$B$5:$F$471,5,1)</f>
        <v>安全生产技术服务岗2</v>
      </c>
      <c r="F238" s="14">
        <v>101180003</v>
      </c>
      <c r="G238" s="14" t="s">
        <v>425</v>
      </c>
      <c r="H238" s="22" t="s">
        <v>16</v>
      </c>
      <c r="I238" s="15" t="s">
        <v>16</v>
      </c>
    </row>
    <row r="239" spans="1:9" s="1" customFormat="1" ht="30" customHeight="1">
      <c r="A239" s="14">
        <v>236</v>
      </c>
      <c r="B239" s="15" t="str">
        <f>VLOOKUP(F239,'[1]Sheet1'!$B$5:$F$471,2,1)</f>
        <v>赣州市市直单位</v>
      </c>
      <c r="C239" s="16" t="str">
        <f>VLOOKUP(F239,'[1]Sheet1'!$B$5:$F$471,3,1)</f>
        <v>赣州市应急管理局</v>
      </c>
      <c r="D239" s="26" t="str">
        <f>VLOOKUP(F239,'[1]Sheet1'!$B$5:$F$471,4,1)</f>
        <v>赣州市应急事务保障中心</v>
      </c>
      <c r="E239" s="16" t="str">
        <f>VLOOKUP(F239,'[1]Sheet1'!$B$5:$F$471,5,1)</f>
        <v>应急事务岗</v>
      </c>
      <c r="F239" s="14">
        <v>101180004</v>
      </c>
      <c r="G239" s="14" t="s">
        <v>426</v>
      </c>
      <c r="H239" s="22" t="s">
        <v>16</v>
      </c>
      <c r="I239" s="15" t="s">
        <v>16</v>
      </c>
    </row>
    <row r="240" spans="1:9" s="1" customFormat="1" ht="30" customHeight="1">
      <c r="A240" s="12">
        <v>237</v>
      </c>
      <c r="B240" s="15" t="str">
        <f>VLOOKUP(F240,'[1]Sheet1'!$B$5:$F$471,2,1)</f>
        <v>赣州市市直单位</v>
      </c>
      <c r="C240" s="16" t="str">
        <f>VLOOKUP(F240,'[1]Sheet1'!$B$5:$F$471,3,1)</f>
        <v>赣州市应急管理局</v>
      </c>
      <c r="D240" s="26" t="str">
        <f>VLOOKUP(F240,'[1]Sheet1'!$B$5:$F$471,4,1)</f>
        <v>赣州市应急事务保障中心</v>
      </c>
      <c r="E240" s="16" t="str">
        <f>VLOOKUP(F240,'[1]Sheet1'!$B$5:$F$471,5,1)</f>
        <v>财务岗</v>
      </c>
      <c r="F240" s="14">
        <v>101180005</v>
      </c>
      <c r="G240" s="14" t="s">
        <v>427</v>
      </c>
      <c r="H240" s="22" t="s">
        <v>16</v>
      </c>
      <c r="I240" s="15" t="s">
        <v>16</v>
      </c>
    </row>
    <row r="241" spans="1:9" s="1" customFormat="1" ht="30" customHeight="1">
      <c r="A241" s="14">
        <v>238</v>
      </c>
      <c r="B241" s="15" t="str">
        <f>VLOOKUP(F241,'[1]Sheet1'!$B$5:$F$471,2,1)</f>
        <v>赣州市市直单位</v>
      </c>
      <c r="C241" s="16" t="str">
        <f>VLOOKUP(F241,'[1]Sheet1'!$B$5:$F$471,3,1)</f>
        <v>赣州市体育局</v>
      </c>
      <c r="D241" s="26" t="str">
        <f>VLOOKUP(F241,'[1]Sheet1'!$B$5:$F$471,4,1)</f>
        <v>赣州市全民健身服务中心</v>
      </c>
      <c r="E241" s="16" t="str">
        <f>VLOOKUP(F241,'[1]Sheet1'!$B$5:$F$471,5,1)</f>
        <v>会计</v>
      </c>
      <c r="F241" s="14">
        <v>101183001</v>
      </c>
      <c r="G241" s="14" t="s">
        <v>428</v>
      </c>
      <c r="H241" s="22" t="s">
        <v>16</v>
      </c>
      <c r="I241" s="15" t="s">
        <v>16</v>
      </c>
    </row>
    <row r="242" spans="1:9" s="1" customFormat="1" ht="30" customHeight="1">
      <c r="A242" s="12">
        <v>239</v>
      </c>
      <c r="B242" s="15" t="str">
        <f>VLOOKUP(F242,'[1]Sheet1'!$B$5:$F$471,2,1)</f>
        <v>赣州市市直单位</v>
      </c>
      <c r="C242" s="16" t="str">
        <f>VLOOKUP(F242,'[1]Sheet1'!$B$5:$F$471,3,1)</f>
        <v>赣州市国家保密局</v>
      </c>
      <c r="D242" s="26" t="str">
        <f>VLOOKUP(F242,'[1]Sheet1'!$B$5:$F$471,4,1)</f>
        <v>赣州市保密技术服务中心</v>
      </c>
      <c r="E242" s="16" t="str">
        <f>VLOOKUP(F242,'[1]Sheet1'!$B$5:$F$471,5,1)</f>
        <v>办公室文秘岗</v>
      </c>
      <c r="F242" s="14">
        <v>101184001</v>
      </c>
      <c r="G242" s="14" t="s">
        <v>429</v>
      </c>
      <c r="H242" s="22" t="s">
        <v>16</v>
      </c>
      <c r="I242" s="15" t="s">
        <v>16</v>
      </c>
    </row>
    <row r="243" spans="1:9" s="1" customFormat="1" ht="30" customHeight="1">
      <c r="A243" s="14">
        <v>240</v>
      </c>
      <c r="B243" s="15" t="str">
        <f>VLOOKUP(F243,'[1]Sheet1'!$B$5:$F$471,2,1)</f>
        <v>赣州市市直单位</v>
      </c>
      <c r="C243" s="16" t="str">
        <f>VLOOKUP(F243,'[1]Sheet1'!$B$5:$F$471,3,1)</f>
        <v>赣州市国家保密局</v>
      </c>
      <c r="D243" s="26" t="str">
        <f>VLOOKUP(F243,'[1]Sheet1'!$B$5:$F$471,4,1)</f>
        <v>赣州市保密技术服务中心</v>
      </c>
      <c r="E243" s="16" t="str">
        <f>VLOOKUP(F243,'[1]Sheet1'!$B$5:$F$471,5,1)</f>
        <v>计算机网络维护岗1</v>
      </c>
      <c r="F243" s="14">
        <v>101184002</v>
      </c>
      <c r="G243" s="14" t="s">
        <v>430</v>
      </c>
      <c r="H243" s="22" t="s">
        <v>16</v>
      </c>
      <c r="I243" s="15" t="s">
        <v>16</v>
      </c>
    </row>
    <row r="244" spans="1:9" s="1" customFormat="1" ht="30" customHeight="1">
      <c r="A244" s="12">
        <v>241</v>
      </c>
      <c r="B244" s="15" t="str">
        <f>VLOOKUP(F244,'[1]Sheet1'!$B$5:$F$471,2,1)</f>
        <v>赣州市市直单位</v>
      </c>
      <c r="C244" s="16" t="str">
        <f>VLOOKUP(F244,'[1]Sheet1'!$B$5:$F$471,3,1)</f>
        <v>赣州市国家保密局</v>
      </c>
      <c r="D244" s="26" t="str">
        <f>VLOOKUP(F244,'[1]Sheet1'!$B$5:$F$471,4,1)</f>
        <v>赣州市保密技术服务中心</v>
      </c>
      <c r="E244" s="16" t="str">
        <f>VLOOKUP(F244,'[1]Sheet1'!$B$5:$F$471,5,1)</f>
        <v>计算机网络维护岗2</v>
      </c>
      <c r="F244" s="14">
        <v>101184003</v>
      </c>
      <c r="G244" s="14" t="s">
        <v>431</v>
      </c>
      <c r="H244" s="22" t="s">
        <v>16</v>
      </c>
      <c r="I244" s="15" t="s">
        <v>16</v>
      </c>
    </row>
    <row r="245" spans="1:9" s="1" customFormat="1" ht="30" customHeight="1">
      <c r="A245" s="14">
        <v>242</v>
      </c>
      <c r="B245" s="15" t="str">
        <f>VLOOKUP(F245,'[1]Sheet1'!$B$5:$F$471,2,1)</f>
        <v>赣州市市直单位</v>
      </c>
      <c r="C245" s="16" t="str">
        <f>VLOOKUP(F245,'[1]Sheet1'!$B$5:$F$471,3,1)</f>
        <v>赣州市国家保密局</v>
      </c>
      <c r="D245" s="26" t="str">
        <f>VLOOKUP(F245,'[1]Sheet1'!$B$5:$F$471,4,1)</f>
        <v>赣州市保密技术服务中心</v>
      </c>
      <c r="E245" s="16" t="str">
        <f>VLOOKUP(F245,'[1]Sheet1'!$B$5:$F$471,5,1)</f>
        <v>计算机网络维护岗2</v>
      </c>
      <c r="F245" s="14">
        <v>101184003</v>
      </c>
      <c r="G245" s="14" t="s">
        <v>432</v>
      </c>
      <c r="H245" s="22" t="s">
        <v>16</v>
      </c>
      <c r="I245" s="15" t="s">
        <v>16</v>
      </c>
    </row>
    <row r="246" spans="1:9" s="1" customFormat="1" ht="30" customHeight="1">
      <c r="A246" s="12">
        <v>243</v>
      </c>
      <c r="B246" s="15" t="str">
        <f>VLOOKUP(F246,'[1]Sheet1'!$B$5:$F$471,2,1)</f>
        <v>赣州市市直单位</v>
      </c>
      <c r="C246" s="16" t="str">
        <f>VLOOKUP(F246,'[1]Sheet1'!$B$5:$F$471,3,1)</f>
        <v>赣州市人民政府办公室</v>
      </c>
      <c r="D246" s="26" t="str">
        <f>VLOOKUP(F246,'[1]Sheet1'!$B$5:$F$471,4,1)</f>
        <v>赣州市政府公报室</v>
      </c>
      <c r="E246" s="16" t="str">
        <f>VLOOKUP(F246,'[1]Sheet1'!$B$5:$F$471,5,1)</f>
        <v>办公室文秘岗</v>
      </c>
      <c r="F246" s="14">
        <v>101185001</v>
      </c>
      <c r="G246" s="14" t="s">
        <v>433</v>
      </c>
      <c r="H246" s="22" t="s">
        <v>16</v>
      </c>
      <c r="I246" s="15" t="s">
        <v>16</v>
      </c>
    </row>
    <row r="247" spans="1:9" s="1" customFormat="1" ht="30" customHeight="1">
      <c r="A247" s="14">
        <v>244</v>
      </c>
      <c r="B247" s="15" t="str">
        <f>VLOOKUP(F247,'[1]Sheet1'!$B$5:$F$471,2,1)</f>
        <v>赣州市市直单位</v>
      </c>
      <c r="C247" s="16" t="str">
        <f>VLOOKUP(F247,'[1]Sheet1'!$B$5:$F$471,3,1)</f>
        <v>赣州市人民政府办公室</v>
      </c>
      <c r="D247" s="26" t="str">
        <f>VLOOKUP(F247,'[1]Sheet1'!$B$5:$F$471,4,1)</f>
        <v>赣州市政府公报室</v>
      </c>
      <c r="E247" s="16" t="str">
        <f>VLOOKUP(F247,'[1]Sheet1'!$B$5:$F$471,5,1)</f>
        <v>办公室文秘岗</v>
      </c>
      <c r="F247" s="14">
        <v>101185001</v>
      </c>
      <c r="G247" s="14" t="s">
        <v>434</v>
      </c>
      <c r="H247" s="22" t="s">
        <v>16</v>
      </c>
      <c r="I247" s="15" t="s">
        <v>16</v>
      </c>
    </row>
    <row r="248" spans="1:9" s="1" customFormat="1" ht="30" customHeight="1">
      <c r="A248" s="12">
        <v>245</v>
      </c>
      <c r="B248" s="15" t="str">
        <f>VLOOKUP(F248,'[1]Sheet1'!$B$5:$F$471,2,1)</f>
        <v>赣州市市直单位</v>
      </c>
      <c r="C248" s="16" t="str">
        <f>VLOOKUP(F248,'[1]Sheet1'!$B$5:$F$471,3,1)</f>
        <v>赣州市人民政府办公室</v>
      </c>
      <c r="D248" s="26" t="str">
        <f>VLOOKUP(F248,'[1]Sheet1'!$B$5:$F$471,4,1)</f>
        <v>赣州市政府公报室</v>
      </c>
      <c r="E248" s="16" t="str">
        <f>VLOOKUP(F248,'[1]Sheet1'!$B$5:$F$471,5,1)</f>
        <v>办公室文秘岗</v>
      </c>
      <c r="F248" s="14">
        <v>101185001</v>
      </c>
      <c r="G248" s="14" t="s">
        <v>435</v>
      </c>
      <c r="H248" s="22" t="s">
        <v>16</v>
      </c>
      <c r="I248" s="15" t="s">
        <v>16</v>
      </c>
    </row>
    <row r="249" spans="1:9" s="1" customFormat="1" ht="30" customHeight="1">
      <c r="A249" s="14">
        <v>246</v>
      </c>
      <c r="B249" s="15" t="str">
        <f>VLOOKUP(F249,'[1]Sheet1'!$B$5:$F$471,2,1)</f>
        <v>赣州市市直单位</v>
      </c>
      <c r="C249" s="16" t="str">
        <f>VLOOKUP(F249,'[1]Sheet1'!$B$5:$F$471,3,1)</f>
        <v>赣州市公路发展中心</v>
      </c>
      <c r="D249" s="26" t="str">
        <f>VLOOKUP(F249,'[1]Sheet1'!$B$5:$F$471,4,1)</f>
        <v>赣州市公路建设服务中心</v>
      </c>
      <c r="E249" s="16" t="str">
        <f>VLOOKUP(F249,'[1]Sheet1'!$B$5:$F$471,5,1)</f>
        <v>计算机网络维护岗</v>
      </c>
      <c r="F249" s="14">
        <v>101186002</v>
      </c>
      <c r="G249" s="14" t="s">
        <v>436</v>
      </c>
      <c r="H249" s="22" t="s">
        <v>16</v>
      </c>
      <c r="I249" s="15" t="s">
        <v>16</v>
      </c>
    </row>
    <row r="250" spans="1:9" s="1" customFormat="1" ht="30" customHeight="1">
      <c r="A250" s="12">
        <v>247</v>
      </c>
      <c r="B250" s="15" t="str">
        <f>VLOOKUP(F250,'[1]Sheet1'!$B$5:$F$471,2,1)</f>
        <v>赣州市市直单位</v>
      </c>
      <c r="C250" s="16" t="str">
        <f>VLOOKUP(F250,'[1]Sheet1'!$B$5:$F$471,3,1)</f>
        <v>赣州市公路发展中心</v>
      </c>
      <c r="D250" s="26" t="str">
        <f>VLOOKUP(F250,'[1]Sheet1'!$B$5:$F$471,4,1)</f>
        <v>赣州市公路建设服务中心</v>
      </c>
      <c r="E250" s="16" t="str">
        <f>VLOOKUP(F250,'[1]Sheet1'!$B$5:$F$471,5,1)</f>
        <v>工程管理岗</v>
      </c>
      <c r="F250" s="14">
        <v>101186003</v>
      </c>
      <c r="G250" s="14" t="s">
        <v>437</v>
      </c>
      <c r="H250" s="22" t="s">
        <v>16</v>
      </c>
      <c r="I250" s="15" t="s">
        <v>16</v>
      </c>
    </row>
    <row r="251" spans="1:9" s="1" customFormat="1" ht="30" customHeight="1">
      <c r="A251" s="14">
        <v>248</v>
      </c>
      <c r="B251" s="15" t="str">
        <f>VLOOKUP(F251,'[1]Sheet1'!$B$5:$F$471,2,1)</f>
        <v>赣州市市直单位</v>
      </c>
      <c r="C251" s="16" t="str">
        <f>VLOOKUP(F251,'[1]Sheet1'!$B$5:$F$471,3,1)</f>
        <v>赣州市公路发展中心</v>
      </c>
      <c r="D251" s="26" t="str">
        <f>VLOOKUP(F251,'[1]Sheet1'!$B$5:$F$471,4,1)</f>
        <v>赣州市公路发展中心直属分中心</v>
      </c>
      <c r="E251" s="16" t="str">
        <f>VLOOKUP(F251,'[1]Sheet1'!$B$5:$F$471,5,1)</f>
        <v>工程管理岗1</v>
      </c>
      <c r="F251" s="14">
        <v>101187001</v>
      </c>
      <c r="G251" s="14" t="s">
        <v>438</v>
      </c>
      <c r="H251" s="22" t="s">
        <v>16</v>
      </c>
      <c r="I251" s="15" t="s">
        <v>16</v>
      </c>
    </row>
    <row r="252" spans="1:9" s="1" customFormat="1" ht="30" customHeight="1">
      <c r="A252" s="12">
        <v>249</v>
      </c>
      <c r="B252" s="15" t="str">
        <f>VLOOKUP(F252,'[1]Sheet1'!$B$5:$F$471,2,1)</f>
        <v>赣州市市直单位</v>
      </c>
      <c r="C252" s="16" t="str">
        <f>VLOOKUP(F252,'[1]Sheet1'!$B$5:$F$471,3,1)</f>
        <v>赣州市公路发展中心</v>
      </c>
      <c r="D252" s="26" t="str">
        <f>VLOOKUP(F252,'[1]Sheet1'!$B$5:$F$471,4,1)</f>
        <v>赣州市公路发展中心直属分中心</v>
      </c>
      <c r="E252" s="16" t="str">
        <f>VLOOKUP(F252,'[1]Sheet1'!$B$5:$F$471,5,1)</f>
        <v>工程管理岗1</v>
      </c>
      <c r="F252" s="14">
        <v>101187001</v>
      </c>
      <c r="G252" s="14" t="s">
        <v>439</v>
      </c>
      <c r="H252" s="22" t="s">
        <v>16</v>
      </c>
      <c r="I252" s="15" t="s">
        <v>16</v>
      </c>
    </row>
    <row r="253" spans="1:9" s="1" customFormat="1" ht="30" customHeight="1">
      <c r="A253" s="14">
        <v>250</v>
      </c>
      <c r="B253" s="15" t="str">
        <f>VLOOKUP(F253,'[1]Sheet1'!$B$5:$F$471,2,1)</f>
        <v>赣州市市直单位</v>
      </c>
      <c r="C253" s="16" t="str">
        <f>VLOOKUP(F253,'[1]Sheet1'!$B$5:$F$471,3,1)</f>
        <v>赣州市公路发展中心</v>
      </c>
      <c r="D253" s="26" t="str">
        <f>VLOOKUP(F253,'[1]Sheet1'!$B$5:$F$471,4,1)</f>
        <v>赣州市公路发展中心直属分中心</v>
      </c>
      <c r="E253" s="16" t="str">
        <f>VLOOKUP(F253,'[1]Sheet1'!$B$5:$F$471,5,1)</f>
        <v>计算机网络维护岗</v>
      </c>
      <c r="F253" s="14">
        <v>101187004</v>
      </c>
      <c r="G253" s="14" t="s">
        <v>440</v>
      </c>
      <c r="H253" s="22" t="s">
        <v>16</v>
      </c>
      <c r="I253" s="15" t="s">
        <v>16</v>
      </c>
    </row>
    <row r="254" spans="1:9" s="1" customFormat="1" ht="30" customHeight="1">
      <c r="A254" s="12">
        <v>251</v>
      </c>
      <c r="B254" s="15" t="str">
        <f>VLOOKUP(F254,'[1]Sheet1'!$B$5:$F$471,2,1)</f>
        <v>赣州市市直单位</v>
      </c>
      <c r="C254" s="16" t="str">
        <f>VLOOKUP(F254,'[1]Sheet1'!$B$5:$F$471,3,1)</f>
        <v>赣州市公路发展中心</v>
      </c>
      <c r="D254" s="26" t="str">
        <f>VLOOKUP(F254,'[1]Sheet1'!$B$5:$F$471,4,1)</f>
        <v>赣州市公路发展中心直属分中心</v>
      </c>
      <c r="E254" s="16" t="str">
        <f>VLOOKUP(F254,'[1]Sheet1'!$B$5:$F$471,5,1)</f>
        <v>财务岗</v>
      </c>
      <c r="F254" s="14">
        <v>101187005</v>
      </c>
      <c r="G254" s="14" t="s">
        <v>441</v>
      </c>
      <c r="H254" s="22" t="s">
        <v>16</v>
      </c>
      <c r="I254" s="15" t="s">
        <v>16</v>
      </c>
    </row>
    <row r="255" spans="1:9" s="1" customFormat="1" ht="30" customHeight="1">
      <c r="A255" s="14">
        <v>252</v>
      </c>
      <c r="B255" s="15" t="str">
        <f>VLOOKUP(F255,'[1]Sheet1'!$B$5:$F$471,2,1)</f>
        <v>赣州市市直单位</v>
      </c>
      <c r="C255" s="16" t="str">
        <f>VLOOKUP(F255,'[1]Sheet1'!$B$5:$F$471,3,1)</f>
        <v>赣州市公路发展中心</v>
      </c>
      <c r="D255" s="26" t="str">
        <f>VLOOKUP(F255,'[1]Sheet1'!$B$5:$F$471,4,1)</f>
        <v>赣州市公路发展中心南康分中心</v>
      </c>
      <c r="E255" s="16" t="str">
        <f>VLOOKUP(F255,'[1]Sheet1'!$B$5:$F$471,5,1)</f>
        <v>财务岗</v>
      </c>
      <c r="F255" s="14">
        <v>101188001</v>
      </c>
      <c r="G255" s="14" t="s">
        <v>442</v>
      </c>
      <c r="H255" s="22" t="s">
        <v>16</v>
      </c>
      <c r="I255" s="15" t="s">
        <v>16</v>
      </c>
    </row>
    <row r="256" spans="1:9" s="1" customFormat="1" ht="30" customHeight="1">
      <c r="A256" s="12">
        <v>253</v>
      </c>
      <c r="B256" s="15" t="str">
        <f>VLOOKUP(F256,'[1]Sheet1'!$B$5:$F$471,2,1)</f>
        <v>赣州市市直单位</v>
      </c>
      <c r="C256" s="16" t="str">
        <f>VLOOKUP(F256,'[1]Sheet1'!$B$5:$F$471,3,1)</f>
        <v>赣州市公路发展中心</v>
      </c>
      <c r="D256" s="26" t="str">
        <f>VLOOKUP(F256,'[1]Sheet1'!$B$5:$F$471,4,1)</f>
        <v>赣州市公路发展中心南康分中心</v>
      </c>
      <c r="E256" s="16" t="str">
        <f>VLOOKUP(F256,'[1]Sheet1'!$B$5:$F$471,5,1)</f>
        <v>工程管理岗1</v>
      </c>
      <c r="F256" s="14">
        <v>101188002</v>
      </c>
      <c r="G256" s="14" t="s">
        <v>443</v>
      </c>
      <c r="H256" s="22" t="s">
        <v>16</v>
      </c>
      <c r="I256" s="15" t="s">
        <v>16</v>
      </c>
    </row>
    <row r="257" spans="1:9" s="1" customFormat="1" ht="30" customHeight="1">
      <c r="A257" s="14">
        <v>254</v>
      </c>
      <c r="B257" s="15" t="str">
        <f>VLOOKUP(F257,'[1]Sheet1'!$B$5:$F$471,2,1)</f>
        <v>赣州市市直单位</v>
      </c>
      <c r="C257" s="16" t="str">
        <f>VLOOKUP(F257,'[1]Sheet1'!$B$5:$F$471,3,1)</f>
        <v>赣州市公路发展中心</v>
      </c>
      <c r="D257" s="26" t="str">
        <f>VLOOKUP(F257,'[1]Sheet1'!$B$5:$F$471,4,1)</f>
        <v>赣州市公路发展中心南康分中心</v>
      </c>
      <c r="E257" s="16" t="str">
        <f>VLOOKUP(F257,'[1]Sheet1'!$B$5:$F$471,5,1)</f>
        <v>工程管理岗2</v>
      </c>
      <c r="F257" s="14">
        <v>101188003</v>
      </c>
      <c r="G257" s="14" t="s">
        <v>444</v>
      </c>
      <c r="H257" s="22" t="s">
        <v>16</v>
      </c>
      <c r="I257" s="15" t="s">
        <v>16</v>
      </c>
    </row>
    <row r="258" spans="1:9" s="1" customFormat="1" ht="30" customHeight="1">
      <c r="A258" s="12">
        <v>255</v>
      </c>
      <c r="B258" s="15" t="str">
        <f>VLOOKUP(F258,'[1]Sheet1'!$B$5:$F$471,2,1)</f>
        <v>赣州市市直单位</v>
      </c>
      <c r="C258" s="16" t="str">
        <f>VLOOKUP(F258,'[1]Sheet1'!$B$5:$F$471,3,1)</f>
        <v>赣州市公路发展中心</v>
      </c>
      <c r="D258" s="26" t="str">
        <f>VLOOKUP(F258,'[1]Sheet1'!$B$5:$F$471,4,1)</f>
        <v>赣州市公路发展中心赣县分中心</v>
      </c>
      <c r="E258" s="16" t="str">
        <f>VLOOKUP(F258,'[1]Sheet1'!$B$5:$F$471,5,1)</f>
        <v>文秘岗</v>
      </c>
      <c r="F258" s="14">
        <v>101189001</v>
      </c>
      <c r="G258" s="14" t="s">
        <v>445</v>
      </c>
      <c r="H258" s="22" t="s">
        <v>16</v>
      </c>
      <c r="I258" s="15" t="s">
        <v>16</v>
      </c>
    </row>
    <row r="259" spans="1:9" s="1" customFormat="1" ht="30" customHeight="1">
      <c r="A259" s="14">
        <v>256</v>
      </c>
      <c r="B259" s="15" t="str">
        <f>VLOOKUP(F259,'[1]Sheet1'!$B$5:$F$471,2,1)</f>
        <v>赣州市市直单位</v>
      </c>
      <c r="C259" s="16" t="str">
        <f>VLOOKUP(F259,'[1]Sheet1'!$B$5:$F$471,3,1)</f>
        <v>赣州市公路发展中心</v>
      </c>
      <c r="D259" s="26" t="str">
        <f>VLOOKUP(F259,'[1]Sheet1'!$B$5:$F$471,4,1)</f>
        <v>赣州市公路发展中心赣县分中心</v>
      </c>
      <c r="E259" s="16" t="str">
        <f>VLOOKUP(F259,'[1]Sheet1'!$B$5:$F$471,5,1)</f>
        <v>宣传岗</v>
      </c>
      <c r="F259" s="14">
        <v>101189002</v>
      </c>
      <c r="G259" s="14" t="s">
        <v>446</v>
      </c>
      <c r="H259" s="22" t="s">
        <v>16</v>
      </c>
      <c r="I259" s="15" t="s">
        <v>16</v>
      </c>
    </row>
    <row r="260" spans="1:9" s="1" customFormat="1" ht="30" customHeight="1">
      <c r="A260" s="12">
        <v>257</v>
      </c>
      <c r="B260" s="15" t="str">
        <f>VLOOKUP(F260,'[1]Sheet1'!$B$5:$F$471,2,1)</f>
        <v>赣州市市直单位</v>
      </c>
      <c r="C260" s="16" t="str">
        <f>VLOOKUP(F260,'[1]Sheet1'!$B$5:$F$471,3,1)</f>
        <v>赣州市公路发展中心</v>
      </c>
      <c r="D260" s="26" t="str">
        <f>VLOOKUP(F260,'[1]Sheet1'!$B$5:$F$471,4,1)</f>
        <v>赣州市公路发展中心赣县分中心</v>
      </c>
      <c r="E260" s="16" t="str">
        <f>VLOOKUP(F260,'[1]Sheet1'!$B$5:$F$471,5,1)</f>
        <v>工程管理岗1</v>
      </c>
      <c r="F260" s="14">
        <v>101189003</v>
      </c>
      <c r="G260" s="14" t="s">
        <v>447</v>
      </c>
      <c r="H260" s="22" t="s">
        <v>16</v>
      </c>
      <c r="I260" s="15" t="s">
        <v>16</v>
      </c>
    </row>
    <row r="261" spans="1:9" s="1" customFormat="1" ht="30" customHeight="1">
      <c r="A261" s="14">
        <v>258</v>
      </c>
      <c r="B261" s="15" t="str">
        <f>VLOOKUP(F261,'[1]Sheet1'!$B$5:$F$471,2,1)</f>
        <v>赣州市市直单位</v>
      </c>
      <c r="C261" s="16" t="str">
        <f>VLOOKUP(F261,'[1]Sheet1'!$B$5:$F$471,3,1)</f>
        <v>赣州市公路发展中心</v>
      </c>
      <c r="D261" s="26" t="str">
        <f>VLOOKUP(F261,'[1]Sheet1'!$B$5:$F$471,4,1)</f>
        <v>赣州市公路发展中心赣县分中心</v>
      </c>
      <c r="E261" s="16" t="str">
        <f>VLOOKUP(F261,'[1]Sheet1'!$B$5:$F$471,5,1)</f>
        <v>工程管理岗2</v>
      </c>
      <c r="F261" s="14">
        <v>101189004</v>
      </c>
      <c r="G261" s="14" t="s">
        <v>448</v>
      </c>
      <c r="H261" s="22" t="s">
        <v>16</v>
      </c>
      <c r="I261" s="15" t="s">
        <v>16</v>
      </c>
    </row>
    <row r="262" spans="1:9" s="1" customFormat="1" ht="30" customHeight="1">
      <c r="A262" s="12">
        <v>259</v>
      </c>
      <c r="B262" s="15" t="str">
        <f>VLOOKUP(F262,'[1]Sheet1'!$B$5:$F$471,2,1)</f>
        <v>赣州市市直单位</v>
      </c>
      <c r="C262" s="16" t="str">
        <f>VLOOKUP(F262,'[1]Sheet1'!$B$5:$F$471,3,1)</f>
        <v>赣州市公路发展中心</v>
      </c>
      <c r="D262" s="26" t="str">
        <f>VLOOKUP(F262,'[1]Sheet1'!$B$5:$F$471,4,1)</f>
        <v>赣州市公路发展中心赣县分中心</v>
      </c>
      <c r="E262" s="16" t="str">
        <f>VLOOKUP(F262,'[1]Sheet1'!$B$5:$F$471,5,1)</f>
        <v>工程管理岗2</v>
      </c>
      <c r="F262" s="14">
        <v>101189004</v>
      </c>
      <c r="G262" s="14" t="s">
        <v>449</v>
      </c>
      <c r="H262" s="22" t="s">
        <v>16</v>
      </c>
      <c r="I262" s="15" t="s">
        <v>16</v>
      </c>
    </row>
    <row r="263" spans="1:9" s="1" customFormat="1" ht="30" customHeight="1">
      <c r="A263" s="14">
        <v>260</v>
      </c>
      <c r="B263" s="15" t="str">
        <f>VLOOKUP(F263,'[1]Sheet1'!$B$5:$F$471,2,1)</f>
        <v>赣州市市直单位</v>
      </c>
      <c r="C263" s="16" t="str">
        <f>VLOOKUP(F263,'[1]Sheet1'!$B$5:$F$471,3,1)</f>
        <v>赣州市公路发展中心</v>
      </c>
      <c r="D263" s="26" t="str">
        <f>VLOOKUP(F263,'[1]Sheet1'!$B$5:$F$471,4,1)</f>
        <v>赣州市公路发展中心大余分中心</v>
      </c>
      <c r="E263" s="16" t="str">
        <f>VLOOKUP(F263,'[1]Sheet1'!$B$5:$F$471,5,1)</f>
        <v>安全设备岗</v>
      </c>
      <c r="F263" s="14">
        <v>101190001</v>
      </c>
      <c r="G263" s="14" t="s">
        <v>450</v>
      </c>
      <c r="H263" s="22" t="s">
        <v>16</v>
      </c>
      <c r="I263" s="15" t="s">
        <v>16</v>
      </c>
    </row>
    <row r="264" spans="1:9" s="1" customFormat="1" ht="30" customHeight="1">
      <c r="A264" s="12">
        <v>261</v>
      </c>
      <c r="B264" s="15" t="str">
        <f>VLOOKUP(F264,'[1]Sheet1'!$B$5:$F$471,2,1)</f>
        <v>赣州市市直单位</v>
      </c>
      <c r="C264" s="16" t="str">
        <f>VLOOKUP(F264,'[1]Sheet1'!$B$5:$F$471,3,1)</f>
        <v>赣州市公路发展中心</v>
      </c>
      <c r="D264" s="26" t="str">
        <f>VLOOKUP(F264,'[1]Sheet1'!$B$5:$F$471,4,1)</f>
        <v>赣州市公路发展中心大余分中心</v>
      </c>
      <c r="E264" s="16" t="str">
        <f>VLOOKUP(F264,'[1]Sheet1'!$B$5:$F$471,5,1)</f>
        <v>公路规划岗</v>
      </c>
      <c r="F264" s="14">
        <v>101190002</v>
      </c>
      <c r="G264" s="14" t="s">
        <v>451</v>
      </c>
      <c r="H264" s="22" t="s">
        <v>16</v>
      </c>
      <c r="I264" s="15" t="s">
        <v>16</v>
      </c>
    </row>
    <row r="265" spans="1:9" s="1" customFormat="1" ht="30" customHeight="1">
      <c r="A265" s="14">
        <v>262</v>
      </c>
      <c r="B265" s="15" t="str">
        <f>VLOOKUP(F265,'[1]Sheet1'!$B$5:$F$471,2,1)</f>
        <v>赣州市市直单位</v>
      </c>
      <c r="C265" s="16" t="str">
        <f>VLOOKUP(F265,'[1]Sheet1'!$B$5:$F$471,3,1)</f>
        <v>赣州市公路发展中心</v>
      </c>
      <c r="D265" s="26" t="str">
        <f>VLOOKUP(F265,'[1]Sheet1'!$B$5:$F$471,4,1)</f>
        <v>赣州市公路发展中心大余分中心</v>
      </c>
      <c r="E265" s="16" t="str">
        <f>VLOOKUP(F265,'[1]Sheet1'!$B$5:$F$471,5,1)</f>
        <v>工程管理岗</v>
      </c>
      <c r="F265" s="14">
        <v>101190003</v>
      </c>
      <c r="G265" s="14" t="s">
        <v>452</v>
      </c>
      <c r="H265" s="22" t="s">
        <v>16</v>
      </c>
      <c r="I265" s="15" t="s">
        <v>16</v>
      </c>
    </row>
    <row r="266" spans="1:9" s="1" customFormat="1" ht="30" customHeight="1">
      <c r="A266" s="12">
        <v>263</v>
      </c>
      <c r="B266" s="27" t="str">
        <f>VLOOKUP(F266,'[1]Sheet1'!$B$5:$F$471,2,1)</f>
        <v>赣州市市直单位</v>
      </c>
      <c r="C266" s="26" t="str">
        <f>VLOOKUP(F266,'[1]Sheet1'!$B$5:$F$471,3,1)</f>
        <v>赣州市公路发展中心</v>
      </c>
      <c r="D266" s="26" t="str">
        <f>VLOOKUP(F266,'[1]Sheet1'!$B$5:$F$471,4,1)</f>
        <v>赣州市公路发展中心上犹分中心</v>
      </c>
      <c r="E266" s="26" t="str">
        <f>VLOOKUP(F266,'[1]Sheet1'!$B$5:$F$471,5,1)</f>
        <v>财务岗</v>
      </c>
      <c r="F266" s="14">
        <v>101191001</v>
      </c>
      <c r="G266" s="14" t="s">
        <v>453</v>
      </c>
      <c r="H266" s="22" t="s">
        <v>16</v>
      </c>
      <c r="I266" s="15" t="s">
        <v>16</v>
      </c>
    </row>
    <row r="267" spans="1:9" s="1" customFormat="1" ht="30" customHeight="1">
      <c r="A267" s="14">
        <v>264</v>
      </c>
      <c r="B267" s="27" t="str">
        <f>VLOOKUP(F267,'[1]Sheet1'!$B$5:$F$471,2,1)</f>
        <v>赣州市市直单位</v>
      </c>
      <c r="C267" s="26" t="str">
        <f>VLOOKUP(F267,'[1]Sheet1'!$B$5:$F$471,3,1)</f>
        <v>赣州市公路发展中心</v>
      </c>
      <c r="D267" s="26" t="str">
        <f>VLOOKUP(F267,'[1]Sheet1'!$B$5:$F$471,4,1)</f>
        <v>赣州市公路发展中心上犹分中心</v>
      </c>
      <c r="E267" s="26" t="str">
        <f>VLOOKUP(F267,'[1]Sheet1'!$B$5:$F$471,5,1)</f>
        <v>计算机网络维护岗</v>
      </c>
      <c r="F267" s="14">
        <v>101191003</v>
      </c>
      <c r="G267" s="14" t="s">
        <v>454</v>
      </c>
      <c r="H267" s="22" t="s">
        <v>16</v>
      </c>
      <c r="I267" s="15" t="s">
        <v>16</v>
      </c>
    </row>
    <row r="268" spans="1:9" s="1" customFormat="1" ht="30" customHeight="1">
      <c r="A268" s="12">
        <v>265</v>
      </c>
      <c r="B268" s="27" t="str">
        <f>VLOOKUP(F268,'[1]Sheet1'!$B$5:$F$471,2,1)</f>
        <v>赣州市市直单位</v>
      </c>
      <c r="C268" s="26" t="str">
        <f>VLOOKUP(F268,'[1]Sheet1'!$B$5:$F$471,3,1)</f>
        <v>赣州市公路发展中心</v>
      </c>
      <c r="D268" s="26" t="str">
        <f>VLOOKUP(F268,'[1]Sheet1'!$B$5:$F$471,4,1)</f>
        <v>赣州市公路发展中心崇义分中心</v>
      </c>
      <c r="E268" s="26" t="str">
        <f>VLOOKUP(F268,'[1]Sheet1'!$B$5:$F$471,5,1)</f>
        <v>工程管理岗1</v>
      </c>
      <c r="F268" s="14">
        <v>101192001</v>
      </c>
      <c r="G268" s="14" t="s">
        <v>455</v>
      </c>
      <c r="H268" s="22" t="s">
        <v>16</v>
      </c>
      <c r="I268" s="15" t="s">
        <v>16</v>
      </c>
    </row>
    <row r="269" spans="1:9" s="1" customFormat="1" ht="30" customHeight="1">
      <c r="A269" s="14">
        <v>266</v>
      </c>
      <c r="B269" s="27" t="str">
        <f>VLOOKUP(F269,'[1]Sheet1'!$B$5:$F$471,2,1)</f>
        <v>赣州市市直单位</v>
      </c>
      <c r="C269" s="26" t="str">
        <f>VLOOKUP(F269,'[1]Sheet1'!$B$5:$F$471,3,1)</f>
        <v>赣州市公路发展中心</v>
      </c>
      <c r="D269" s="26" t="str">
        <f>VLOOKUP(F269,'[1]Sheet1'!$B$5:$F$471,4,1)</f>
        <v>赣州市公路发展中心崇义分中心</v>
      </c>
      <c r="E269" s="26" t="str">
        <f>VLOOKUP(F269,'[1]Sheet1'!$B$5:$F$471,5,1)</f>
        <v>工程管理岗1</v>
      </c>
      <c r="F269" s="14">
        <v>101192001</v>
      </c>
      <c r="G269" s="14" t="s">
        <v>456</v>
      </c>
      <c r="H269" s="22" t="s">
        <v>16</v>
      </c>
      <c r="I269" s="15" t="s">
        <v>16</v>
      </c>
    </row>
    <row r="270" spans="1:9" s="1" customFormat="1" ht="30" customHeight="1">
      <c r="A270" s="12">
        <v>267</v>
      </c>
      <c r="B270" s="27" t="str">
        <f>VLOOKUP(F270,'[1]Sheet1'!$B$5:$F$471,2,1)</f>
        <v>赣州市市直单位</v>
      </c>
      <c r="C270" s="26" t="str">
        <f>VLOOKUP(F270,'[1]Sheet1'!$B$5:$F$471,3,1)</f>
        <v>赣州市公路发展中心</v>
      </c>
      <c r="D270" s="26" t="str">
        <f>VLOOKUP(F270,'[1]Sheet1'!$B$5:$F$471,4,1)</f>
        <v>赣州市公路发展中心崇义分中心</v>
      </c>
      <c r="E270" s="26" t="str">
        <f>VLOOKUP(F270,'[1]Sheet1'!$B$5:$F$471,5,1)</f>
        <v>工程管理岗2</v>
      </c>
      <c r="F270" s="14">
        <v>101192002</v>
      </c>
      <c r="G270" s="14" t="s">
        <v>457</v>
      </c>
      <c r="H270" s="22" t="s">
        <v>16</v>
      </c>
      <c r="I270" s="15" t="s">
        <v>16</v>
      </c>
    </row>
    <row r="271" spans="1:9" s="1" customFormat="1" ht="30" customHeight="1">
      <c r="A271" s="14">
        <v>268</v>
      </c>
      <c r="B271" s="27" t="str">
        <f>VLOOKUP(F271,'[1]Sheet1'!$B$5:$F$471,2,1)</f>
        <v>赣州市市直单位</v>
      </c>
      <c r="C271" s="26" t="str">
        <f>VLOOKUP(F271,'[1]Sheet1'!$B$5:$F$471,3,1)</f>
        <v>赣州市公路发展中心</v>
      </c>
      <c r="D271" s="26" t="str">
        <f>VLOOKUP(F271,'[1]Sheet1'!$B$5:$F$471,4,1)</f>
        <v>赣州市公路发展中心崇义分中心</v>
      </c>
      <c r="E271" s="26" t="str">
        <f>VLOOKUP(F271,'[1]Sheet1'!$B$5:$F$471,5,1)</f>
        <v>工程管理岗2</v>
      </c>
      <c r="F271" s="14">
        <v>101192002</v>
      </c>
      <c r="G271" s="14" t="s">
        <v>458</v>
      </c>
      <c r="H271" s="22" t="s">
        <v>16</v>
      </c>
      <c r="I271" s="15" t="s">
        <v>16</v>
      </c>
    </row>
    <row r="272" spans="1:9" s="1" customFormat="1" ht="30" customHeight="1">
      <c r="A272" s="12">
        <v>269</v>
      </c>
      <c r="B272" s="27" t="str">
        <f>VLOOKUP(F272,'[1]Sheet1'!$B$5:$F$471,2,1)</f>
        <v>赣州市市直单位</v>
      </c>
      <c r="C272" s="26" t="str">
        <f>VLOOKUP(F272,'[1]Sheet1'!$B$5:$F$471,3,1)</f>
        <v>赣州市公路发展中心</v>
      </c>
      <c r="D272" s="26" t="str">
        <f>VLOOKUP(F272,'[1]Sheet1'!$B$5:$F$471,4,1)</f>
        <v>赣州市公路发展中心崇义分中心</v>
      </c>
      <c r="E272" s="26" t="str">
        <f>VLOOKUP(F272,'[1]Sheet1'!$B$5:$F$471,5,1)</f>
        <v>财务岗</v>
      </c>
      <c r="F272" s="14">
        <v>101192003</v>
      </c>
      <c r="G272" s="14" t="s">
        <v>269</v>
      </c>
      <c r="H272" s="22" t="s">
        <v>16</v>
      </c>
      <c r="I272" s="15" t="s">
        <v>16</v>
      </c>
    </row>
    <row r="273" spans="1:9" s="1" customFormat="1" ht="30" customHeight="1">
      <c r="A273" s="14">
        <v>270</v>
      </c>
      <c r="B273" s="27" t="str">
        <f>VLOOKUP(F273,'[1]Sheet1'!$B$5:$F$471,2,1)</f>
        <v>赣州市市直单位</v>
      </c>
      <c r="C273" s="26" t="str">
        <f>VLOOKUP(F273,'[1]Sheet1'!$B$5:$F$471,3,1)</f>
        <v>赣州市公路发展中心</v>
      </c>
      <c r="D273" s="26" t="str">
        <f>VLOOKUP(F273,'[1]Sheet1'!$B$5:$F$471,4,1)</f>
        <v>赣州市公路发展中心信丰分中心</v>
      </c>
      <c r="E273" s="26" t="str">
        <f>VLOOKUP(F273,'[1]Sheet1'!$B$5:$F$471,5,1)</f>
        <v>文秘岗</v>
      </c>
      <c r="F273" s="14">
        <v>101193001</v>
      </c>
      <c r="G273" s="14" t="s">
        <v>459</v>
      </c>
      <c r="H273" s="22" t="s">
        <v>16</v>
      </c>
      <c r="I273" s="15" t="s">
        <v>16</v>
      </c>
    </row>
    <row r="274" spans="1:9" s="1" customFormat="1" ht="30" customHeight="1">
      <c r="A274" s="12">
        <v>271</v>
      </c>
      <c r="B274" s="27" t="str">
        <f>VLOOKUP(F274,'[1]Sheet1'!$B$5:$F$471,2,1)</f>
        <v>赣州市市直单位</v>
      </c>
      <c r="C274" s="26" t="str">
        <f>VLOOKUP(F274,'[1]Sheet1'!$B$5:$F$471,3,1)</f>
        <v>赣州市公路发展中心</v>
      </c>
      <c r="D274" s="26" t="str">
        <f>VLOOKUP(F274,'[1]Sheet1'!$B$5:$F$471,4,1)</f>
        <v>赣州市公路发展中心信丰分中心</v>
      </c>
      <c r="E274" s="26" t="str">
        <f>VLOOKUP(F274,'[1]Sheet1'!$B$5:$F$471,5,1)</f>
        <v>法务岗</v>
      </c>
      <c r="F274" s="14">
        <v>101193002</v>
      </c>
      <c r="G274" s="14" t="s">
        <v>460</v>
      </c>
      <c r="H274" s="22" t="s">
        <v>16</v>
      </c>
      <c r="I274" s="15" t="s">
        <v>16</v>
      </c>
    </row>
    <row r="275" spans="1:9" s="1" customFormat="1" ht="30" customHeight="1">
      <c r="A275" s="14">
        <v>272</v>
      </c>
      <c r="B275" s="27" t="str">
        <f>VLOOKUP(F275,'[1]Sheet1'!$B$5:$F$471,2,1)</f>
        <v>赣州市市直单位</v>
      </c>
      <c r="C275" s="26" t="str">
        <f>VLOOKUP(F275,'[1]Sheet1'!$B$5:$F$471,3,1)</f>
        <v>赣州市公路发展中心</v>
      </c>
      <c r="D275" s="26" t="str">
        <f>VLOOKUP(F275,'[1]Sheet1'!$B$5:$F$471,4,1)</f>
        <v>赣州市公路发展中心信丰分中心</v>
      </c>
      <c r="E275" s="26" t="str">
        <f>VLOOKUP(F275,'[1]Sheet1'!$B$5:$F$471,5,1)</f>
        <v>公路规划岗</v>
      </c>
      <c r="F275" s="14">
        <v>101193003</v>
      </c>
      <c r="G275" s="14" t="s">
        <v>461</v>
      </c>
      <c r="H275" s="22" t="s">
        <v>16</v>
      </c>
      <c r="I275" s="15" t="s">
        <v>16</v>
      </c>
    </row>
    <row r="276" spans="1:9" s="1" customFormat="1" ht="30" customHeight="1">
      <c r="A276" s="12">
        <v>273</v>
      </c>
      <c r="B276" s="27" t="str">
        <f>VLOOKUP(F276,'[1]Sheet1'!$B$5:$F$471,2,1)</f>
        <v>赣州市市直单位</v>
      </c>
      <c r="C276" s="26" t="str">
        <f>VLOOKUP(F276,'[1]Sheet1'!$B$5:$F$471,3,1)</f>
        <v>赣州市公路发展中心</v>
      </c>
      <c r="D276" s="26" t="str">
        <f>VLOOKUP(F276,'[1]Sheet1'!$B$5:$F$471,4,1)</f>
        <v>赣州市公路发展中心信丰分中心</v>
      </c>
      <c r="E276" s="26" t="str">
        <f>VLOOKUP(F276,'[1]Sheet1'!$B$5:$F$471,5,1)</f>
        <v>安全设备岗</v>
      </c>
      <c r="F276" s="14">
        <v>101193004</v>
      </c>
      <c r="G276" s="14" t="s">
        <v>462</v>
      </c>
      <c r="H276" s="22" t="s">
        <v>16</v>
      </c>
      <c r="I276" s="15" t="s">
        <v>16</v>
      </c>
    </row>
    <row r="277" spans="1:9" s="1" customFormat="1" ht="30" customHeight="1">
      <c r="A277" s="14">
        <v>274</v>
      </c>
      <c r="B277" s="27" t="str">
        <f>VLOOKUP(F277,'[1]Sheet1'!$B$5:$F$471,2,1)</f>
        <v>赣州市市直单位</v>
      </c>
      <c r="C277" s="16" t="str">
        <f>VLOOKUP(F277,'[1]Sheet1'!$B$5:$F$471,3,1)</f>
        <v>赣州市公路发展中心</v>
      </c>
      <c r="D277" s="26" t="str">
        <f>VLOOKUP(F277,'[1]Sheet1'!$B$5:$F$471,4,1)</f>
        <v>赣州市公路发展中心信丰分中心</v>
      </c>
      <c r="E277" s="26" t="str">
        <f>VLOOKUP(F277,'[1]Sheet1'!$B$5:$F$471,5,1)</f>
        <v>工程管理岗</v>
      </c>
      <c r="F277" s="14">
        <v>101193005</v>
      </c>
      <c r="G277" s="14" t="s">
        <v>463</v>
      </c>
      <c r="H277" s="22" t="s">
        <v>16</v>
      </c>
      <c r="I277" s="15" t="s">
        <v>16</v>
      </c>
    </row>
    <row r="278" spans="1:9" s="1" customFormat="1" ht="30" customHeight="1">
      <c r="A278" s="12">
        <v>275</v>
      </c>
      <c r="B278" s="27" t="str">
        <f>VLOOKUP(F278,'[1]Sheet1'!$B$5:$F$471,2,1)</f>
        <v>赣州市市直单位</v>
      </c>
      <c r="C278" s="16" t="str">
        <f>VLOOKUP(F278,'[1]Sheet1'!$B$5:$F$471,3,1)</f>
        <v>赣州市公路发展中心</v>
      </c>
      <c r="D278" s="26" t="str">
        <f>VLOOKUP(F278,'[1]Sheet1'!$B$5:$F$471,4,1)</f>
        <v>赣州市公路发展中心信丰分中心</v>
      </c>
      <c r="E278" s="26" t="str">
        <f>VLOOKUP(F278,'[1]Sheet1'!$B$5:$F$471,5,1)</f>
        <v>计算机网络维护岗</v>
      </c>
      <c r="F278" s="14">
        <v>101193006</v>
      </c>
      <c r="G278" s="14" t="s">
        <v>464</v>
      </c>
      <c r="H278" s="22" t="s">
        <v>16</v>
      </c>
      <c r="I278" s="15" t="s">
        <v>16</v>
      </c>
    </row>
    <row r="279" spans="1:9" s="1" customFormat="1" ht="30" customHeight="1">
      <c r="A279" s="14">
        <v>276</v>
      </c>
      <c r="B279" s="27" t="str">
        <f>VLOOKUP(F279,'[1]Sheet1'!$B$5:$F$471,2,1)</f>
        <v>赣州市市直单位</v>
      </c>
      <c r="C279" s="16" t="str">
        <f>VLOOKUP(F279,'[1]Sheet1'!$B$5:$F$471,3,1)</f>
        <v>赣州市公路发展中心</v>
      </c>
      <c r="D279" s="26" t="str">
        <f>VLOOKUP(F279,'[1]Sheet1'!$B$5:$F$471,4,1)</f>
        <v>赣州市公路发展中心安远分中心</v>
      </c>
      <c r="E279" s="26" t="str">
        <f>VLOOKUP(F279,'[1]Sheet1'!$B$5:$F$471,5,1)</f>
        <v>工程管理岗1</v>
      </c>
      <c r="F279" s="14">
        <v>101194001</v>
      </c>
      <c r="G279" s="14" t="s">
        <v>465</v>
      </c>
      <c r="H279" s="22" t="s">
        <v>16</v>
      </c>
      <c r="I279" s="15" t="s">
        <v>16</v>
      </c>
    </row>
    <row r="280" spans="1:9" s="1" customFormat="1" ht="30" customHeight="1">
      <c r="A280" s="12">
        <v>277</v>
      </c>
      <c r="B280" s="27" t="str">
        <f>VLOOKUP(F280,'[1]Sheet1'!$B$5:$F$471,2,1)</f>
        <v>赣州市市直单位</v>
      </c>
      <c r="C280" s="16" t="str">
        <f>VLOOKUP(F280,'[1]Sheet1'!$B$5:$F$471,3,1)</f>
        <v>赣州市公路发展中心</v>
      </c>
      <c r="D280" s="26" t="str">
        <f>VLOOKUP(F280,'[1]Sheet1'!$B$5:$F$471,4,1)</f>
        <v>赣州市公路发展中心安远分中心</v>
      </c>
      <c r="E280" s="26" t="str">
        <f>VLOOKUP(F280,'[1]Sheet1'!$B$5:$F$471,5,1)</f>
        <v>工程管理岗2</v>
      </c>
      <c r="F280" s="14">
        <v>101194002</v>
      </c>
      <c r="G280" s="14" t="s">
        <v>466</v>
      </c>
      <c r="H280" s="22" t="s">
        <v>16</v>
      </c>
      <c r="I280" s="15" t="s">
        <v>16</v>
      </c>
    </row>
    <row r="281" spans="1:9" s="1" customFormat="1" ht="30" customHeight="1">
      <c r="A281" s="14">
        <v>278</v>
      </c>
      <c r="B281" s="27" t="str">
        <f>VLOOKUP(F281,'[1]Sheet1'!$B$5:$F$471,2,1)</f>
        <v>赣州市市直单位</v>
      </c>
      <c r="C281" s="16" t="str">
        <f>VLOOKUP(F281,'[1]Sheet1'!$B$5:$F$471,3,1)</f>
        <v>赣州市公路发展中心</v>
      </c>
      <c r="D281" s="26" t="str">
        <f>VLOOKUP(F281,'[1]Sheet1'!$B$5:$F$471,4,1)</f>
        <v>赣州市公路发展中心安远分中心</v>
      </c>
      <c r="E281" s="26" t="str">
        <f>VLOOKUP(F281,'[1]Sheet1'!$B$5:$F$471,5,1)</f>
        <v>宣传岗1</v>
      </c>
      <c r="F281" s="14">
        <v>101194003</v>
      </c>
      <c r="G281" s="14" t="s">
        <v>467</v>
      </c>
      <c r="H281" s="22" t="s">
        <v>16</v>
      </c>
      <c r="I281" s="15" t="s">
        <v>16</v>
      </c>
    </row>
    <row r="282" spans="1:9" s="1" customFormat="1" ht="30" customHeight="1">
      <c r="A282" s="12">
        <v>279</v>
      </c>
      <c r="B282" s="27" t="str">
        <f>VLOOKUP(F282,'[1]Sheet1'!$B$5:$F$471,2,1)</f>
        <v>赣州市市直单位</v>
      </c>
      <c r="C282" s="16" t="str">
        <f>VLOOKUP(F282,'[1]Sheet1'!$B$5:$F$471,3,1)</f>
        <v>赣州市公路发展中心</v>
      </c>
      <c r="D282" s="26" t="str">
        <f>VLOOKUP(F282,'[1]Sheet1'!$B$5:$F$471,4,1)</f>
        <v>赣州市公路发展中心安远分中心</v>
      </c>
      <c r="E282" s="26" t="str">
        <f>VLOOKUP(F282,'[1]Sheet1'!$B$5:$F$471,5,1)</f>
        <v>安全设备岗</v>
      </c>
      <c r="F282" s="14">
        <v>101194004</v>
      </c>
      <c r="G282" s="14" t="s">
        <v>468</v>
      </c>
      <c r="H282" s="22" t="s">
        <v>16</v>
      </c>
      <c r="I282" s="15" t="s">
        <v>16</v>
      </c>
    </row>
    <row r="283" spans="1:9" s="1" customFormat="1" ht="30" customHeight="1">
      <c r="A283" s="14">
        <v>280</v>
      </c>
      <c r="B283" s="27" t="str">
        <f>VLOOKUP(F283,'[1]Sheet1'!$B$5:$F$471,2,1)</f>
        <v>赣州市市直单位</v>
      </c>
      <c r="C283" s="16" t="str">
        <f>VLOOKUP(F283,'[1]Sheet1'!$B$5:$F$471,3,1)</f>
        <v>赣州市公路发展中心</v>
      </c>
      <c r="D283" s="26" t="str">
        <f>VLOOKUP(F283,'[1]Sheet1'!$B$5:$F$471,4,1)</f>
        <v>赣州市公路发展中心安远分中心</v>
      </c>
      <c r="E283" s="26" t="str">
        <f>VLOOKUP(F283,'[1]Sheet1'!$B$5:$F$471,5,1)</f>
        <v>宣传岗2</v>
      </c>
      <c r="F283" s="14">
        <v>101194005</v>
      </c>
      <c r="G283" s="14" t="s">
        <v>469</v>
      </c>
      <c r="H283" s="22" t="s">
        <v>16</v>
      </c>
      <c r="I283" s="15" t="s">
        <v>16</v>
      </c>
    </row>
    <row r="284" spans="1:9" s="1" customFormat="1" ht="30" customHeight="1">
      <c r="A284" s="12">
        <v>281</v>
      </c>
      <c r="B284" s="27" t="str">
        <f>VLOOKUP(F284,'[1]Sheet1'!$B$5:$F$471,2,1)</f>
        <v>赣州市市直单位</v>
      </c>
      <c r="C284" s="16" t="str">
        <f>VLOOKUP(F284,'[1]Sheet1'!$B$5:$F$471,3,1)</f>
        <v>赣州市公路发展中心</v>
      </c>
      <c r="D284" s="26" t="str">
        <f>VLOOKUP(F284,'[1]Sheet1'!$B$5:$F$471,4,1)</f>
        <v>赣州市公路发展中心安远分中心</v>
      </c>
      <c r="E284" s="26" t="str">
        <f>VLOOKUP(F284,'[1]Sheet1'!$B$5:$F$471,5,1)</f>
        <v>财务岗1</v>
      </c>
      <c r="F284" s="14">
        <v>101194006</v>
      </c>
      <c r="G284" s="14" t="s">
        <v>470</v>
      </c>
      <c r="H284" s="22" t="s">
        <v>16</v>
      </c>
      <c r="I284" s="15" t="s">
        <v>16</v>
      </c>
    </row>
    <row r="285" spans="1:9" s="1" customFormat="1" ht="30" customHeight="1">
      <c r="A285" s="14">
        <v>282</v>
      </c>
      <c r="B285" s="27" t="str">
        <f>VLOOKUP(F285,'[1]Sheet1'!$B$5:$F$471,2,1)</f>
        <v>赣州市市直单位</v>
      </c>
      <c r="C285" s="16" t="str">
        <f>VLOOKUP(F285,'[1]Sheet1'!$B$5:$F$471,3,1)</f>
        <v>赣州市公路发展中心</v>
      </c>
      <c r="D285" s="26" t="str">
        <f>VLOOKUP(F285,'[1]Sheet1'!$B$5:$F$471,4,1)</f>
        <v>赣州市公路发展中心安远分中心</v>
      </c>
      <c r="E285" s="26" t="str">
        <f>VLOOKUP(F285,'[1]Sheet1'!$B$5:$F$471,5,1)</f>
        <v>财务岗2</v>
      </c>
      <c r="F285" s="14">
        <v>101194007</v>
      </c>
      <c r="G285" s="14" t="s">
        <v>471</v>
      </c>
      <c r="H285" s="22" t="s">
        <v>16</v>
      </c>
      <c r="I285" s="15" t="s">
        <v>16</v>
      </c>
    </row>
    <row r="286" spans="1:9" s="1" customFormat="1" ht="30" customHeight="1">
      <c r="A286" s="12">
        <v>283</v>
      </c>
      <c r="B286" s="27" t="str">
        <f>VLOOKUP(F286,'[1]Sheet1'!$B$5:$F$471,2,1)</f>
        <v>赣州市市直单位</v>
      </c>
      <c r="C286" s="16" t="str">
        <f>VLOOKUP(F286,'[1]Sheet1'!$B$5:$F$471,3,1)</f>
        <v>赣州市公路发展中心</v>
      </c>
      <c r="D286" s="26" t="str">
        <f>VLOOKUP(F286,'[1]Sheet1'!$B$5:$F$471,4,1)</f>
        <v>赣州市公路发展中心于都分中心</v>
      </c>
      <c r="E286" s="26" t="str">
        <f>VLOOKUP(F286,'[1]Sheet1'!$B$5:$F$471,5,1)</f>
        <v>文秘岗</v>
      </c>
      <c r="F286" s="14">
        <v>101195001</v>
      </c>
      <c r="G286" s="14" t="s">
        <v>472</v>
      </c>
      <c r="H286" s="22" t="s">
        <v>16</v>
      </c>
      <c r="I286" s="15" t="s">
        <v>16</v>
      </c>
    </row>
    <row r="287" spans="1:9" s="1" customFormat="1" ht="30" customHeight="1">
      <c r="A287" s="14">
        <v>284</v>
      </c>
      <c r="B287" s="27" t="str">
        <f>VLOOKUP(F287,'[1]Sheet1'!$B$5:$F$471,2,1)</f>
        <v>赣州市市直单位</v>
      </c>
      <c r="C287" s="16" t="str">
        <f>VLOOKUP(F287,'[1]Sheet1'!$B$5:$F$471,3,1)</f>
        <v>赣州市公路发展中心</v>
      </c>
      <c r="D287" s="26" t="str">
        <f>VLOOKUP(F287,'[1]Sheet1'!$B$5:$F$471,4,1)</f>
        <v>赣州市公路发展中心于都分中心</v>
      </c>
      <c r="E287" s="26" t="str">
        <f>VLOOKUP(F287,'[1]Sheet1'!$B$5:$F$471,5,1)</f>
        <v>宣传岗</v>
      </c>
      <c r="F287" s="14">
        <v>101195002</v>
      </c>
      <c r="G287" s="14" t="s">
        <v>473</v>
      </c>
      <c r="H287" s="22" t="s">
        <v>16</v>
      </c>
      <c r="I287" s="15" t="s">
        <v>16</v>
      </c>
    </row>
    <row r="288" spans="1:9" s="1" customFormat="1" ht="30" customHeight="1">
      <c r="A288" s="12">
        <v>285</v>
      </c>
      <c r="B288" s="27" t="str">
        <f>VLOOKUP(F288,'[1]Sheet1'!$B$5:$F$471,2,1)</f>
        <v>赣州市市直单位</v>
      </c>
      <c r="C288" s="16" t="str">
        <f>VLOOKUP(F288,'[1]Sheet1'!$B$5:$F$471,3,1)</f>
        <v>赣州市公路发展中心</v>
      </c>
      <c r="D288" s="26" t="str">
        <f>VLOOKUP(F288,'[1]Sheet1'!$B$5:$F$471,4,1)</f>
        <v>赣州市公路发展中心于都分中心</v>
      </c>
      <c r="E288" s="26" t="str">
        <f>VLOOKUP(F288,'[1]Sheet1'!$B$5:$F$471,5,1)</f>
        <v>工程管理岗1</v>
      </c>
      <c r="F288" s="14">
        <v>101195003</v>
      </c>
      <c r="G288" s="14" t="s">
        <v>474</v>
      </c>
      <c r="H288" s="22" t="s">
        <v>16</v>
      </c>
      <c r="I288" s="15" t="s">
        <v>16</v>
      </c>
    </row>
    <row r="289" spans="1:9" s="1" customFormat="1" ht="30" customHeight="1">
      <c r="A289" s="14">
        <v>286</v>
      </c>
      <c r="B289" s="27" t="str">
        <f>VLOOKUP(F289,'[1]Sheet1'!$B$5:$F$471,2,1)</f>
        <v>赣州市市直单位</v>
      </c>
      <c r="C289" s="16" t="str">
        <f>VLOOKUP(F289,'[1]Sheet1'!$B$5:$F$471,3,1)</f>
        <v>赣州市公路发展中心</v>
      </c>
      <c r="D289" s="26" t="str">
        <f>VLOOKUP(F289,'[1]Sheet1'!$B$5:$F$471,4,1)</f>
        <v>赣州市公路发展中心于都分中心</v>
      </c>
      <c r="E289" s="26" t="str">
        <f>VLOOKUP(F289,'[1]Sheet1'!$B$5:$F$471,5,1)</f>
        <v>工程管理岗1</v>
      </c>
      <c r="F289" s="14">
        <v>101195003</v>
      </c>
      <c r="G289" s="14" t="s">
        <v>475</v>
      </c>
      <c r="H289" s="22" t="s">
        <v>16</v>
      </c>
      <c r="I289" s="15" t="s">
        <v>16</v>
      </c>
    </row>
    <row r="290" spans="1:9" s="1" customFormat="1" ht="30" customHeight="1">
      <c r="A290" s="12">
        <v>287</v>
      </c>
      <c r="B290" s="27" t="str">
        <f>VLOOKUP(F290,'[1]Sheet1'!$B$5:$F$471,2,1)</f>
        <v>赣州市市直单位</v>
      </c>
      <c r="C290" s="16" t="str">
        <f>VLOOKUP(F290,'[1]Sheet1'!$B$5:$F$471,3,1)</f>
        <v>赣州市公路发展中心</v>
      </c>
      <c r="D290" s="26" t="str">
        <f>VLOOKUP(F290,'[1]Sheet1'!$B$5:$F$471,4,1)</f>
        <v>赣州市公路发展中心于都分中心</v>
      </c>
      <c r="E290" s="26" t="str">
        <f>VLOOKUP(F290,'[1]Sheet1'!$B$5:$F$471,5,1)</f>
        <v>工程管理岗2</v>
      </c>
      <c r="F290" s="14">
        <v>101195004</v>
      </c>
      <c r="G290" s="14" t="s">
        <v>476</v>
      </c>
      <c r="H290" s="22" t="s">
        <v>16</v>
      </c>
      <c r="I290" s="15" t="s">
        <v>16</v>
      </c>
    </row>
    <row r="291" spans="1:9" s="1" customFormat="1" ht="30" customHeight="1">
      <c r="A291" s="14">
        <v>288</v>
      </c>
      <c r="B291" s="27" t="str">
        <f>VLOOKUP(F291,'[1]Sheet1'!$B$5:$F$471,2,1)</f>
        <v>赣州市市直单位</v>
      </c>
      <c r="C291" s="16" t="str">
        <f>VLOOKUP(F291,'[1]Sheet1'!$B$5:$F$471,3,1)</f>
        <v>赣州市公路发展中心</v>
      </c>
      <c r="D291" s="26" t="str">
        <f>VLOOKUP(F291,'[1]Sheet1'!$B$5:$F$471,4,1)</f>
        <v>赣州市公路发展中心于都分中心</v>
      </c>
      <c r="E291" s="26" t="str">
        <f>VLOOKUP(F291,'[1]Sheet1'!$B$5:$F$471,5,1)</f>
        <v>计算机网络维护岗</v>
      </c>
      <c r="F291" s="14">
        <v>101195005</v>
      </c>
      <c r="G291" s="14" t="s">
        <v>477</v>
      </c>
      <c r="H291" s="22" t="s">
        <v>16</v>
      </c>
      <c r="I291" s="15" t="s">
        <v>16</v>
      </c>
    </row>
    <row r="292" spans="1:9" s="1" customFormat="1" ht="30" customHeight="1">
      <c r="A292" s="12">
        <v>289</v>
      </c>
      <c r="B292" s="27" t="str">
        <f>VLOOKUP(F292,'[1]Sheet1'!$B$5:$F$471,2,1)</f>
        <v>赣州市市直单位</v>
      </c>
      <c r="C292" s="16" t="str">
        <f>VLOOKUP(F292,'[1]Sheet1'!$B$5:$F$471,3,1)</f>
        <v>赣州市公路发展中心</v>
      </c>
      <c r="D292" s="26" t="str">
        <f>VLOOKUP(F292,'[1]Sheet1'!$B$5:$F$471,4,1)</f>
        <v>赣州市公路发展中心龙南分中心</v>
      </c>
      <c r="E292" s="26" t="str">
        <f>VLOOKUP(F292,'[1]Sheet1'!$B$5:$F$471,5,1)</f>
        <v>财务岗</v>
      </c>
      <c r="F292" s="14">
        <v>101196001</v>
      </c>
      <c r="G292" s="14" t="s">
        <v>478</v>
      </c>
      <c r="H292" s="22" t="s">
        <v>16</v>
      </c>
      <c r="I292" s="15" t="s">
        <v>16</v>
      </c>
    </row>
    <row r="293" spans="1:9" s="1" customFormat="1" ht="30" customHeight="1">
      <c r="A293" s="14">
        <v>290</v>
      </c>
      <c r="B293" s="27" t="str">
        <f>VLOOKUP(F293,'[1]Sheet1'!$B$5:$E$471,2,1)</f>
        <v>赣州市市直单位</v>
      </c>
      <c r="C293" s="16" t="str">
        <f>VLOOKUP(F293,'[1]Sheet1'!$B:$E,3,1)</f>
        <v>赣州市公路发展中心</v>
      </c>
      <c r="D293" s="26" t="str">
        <f>VLOOKUP(F293,'[1]Sheet1'!$B:$E,4,1)</f>
        <v>赣州市公路发展中心龙南分中心</v>
      </c>
      <c r="E293" s="26" t="str">
        <f>VLOOKUP(F293,'[1]Sheet1'!$B:$F,5,1)</f>
        <v>计算机网络维护岗</v>
      </c>
      <c r="F293" s="14">
        <v>101196002</v>
      </c>
      <c r="G293" s="14" t="s">
        <v>479</v>
      </c>
      <c r="H293" s="22" t="s">
        <v>16</v>
      </c>
      <c r="I293" s="15" t="s">
        <v>16</v>
      </c>
    </row>
    <row r="294" spans="1:9" s="1" customFormat="1" ht="30" customHeight="1">
      <c r="A294" s="12">
        <v>291</v>
      </c>
      <c r="B294" s="27" t="str">
        <f>VLOOKUP(F294,'[1]Sheet1'!$B$5:$E$471,2,1)</f>
        <v>赣州市市直单位</v>
      </c>
      <c r="C294" s="16" t="str">
        <f>VLOOKUP(F294,'[1]Sheet1'!$B:$E,3,1)</f>
        <v>赣州市公路发展中心</v>
      </c>
      <c r="D294" s="26" t="str">
        <f>VLOOKUP(F294,'[1]Sheet1'!$B:$E,4,1)</f>
        <v>赣州市公路发展中心全南分中心</v>
      </c>
      <c r="E294" s="26" t="str">
        <f>VLOOKUP(F294,'[1]Sheet1'!$B:$F,5,1)</f>
        <v>计算机网络维护岗</v>
      </c>
      <c r="F294" s="14">
        <v>101197001</v>
      </c>
      <c r="G294" s="14" t="s">
        <v>480</v>
      </c>
      <c r="H294" s="22" t="s">
        <v>16</v>
      </c>
      <c r="I294" s="15" t="s">
        <v>16</v>
      </c>
    </row>
    <row r="295" spans="1:9" s="1" customFormat="1" ht="30" customHeight="1">
      <c r="A295" s="14">
        <v>292</v>
      </c>
      <c r="B295" s="27" t="str">
        <f>VLOOKUP(F295,'[1]Sheet1'!$B$5:$F$471,2,1)</f>
        <v>赣州市市直单位</v>
      </c>
      <c r="C295" s="16" t="str">
        <f>VLOOKUP(F295,'[1]Sheet1'!$B$5:$F$471,3,1)</f>
        <v>赣州市公路发展中心</v>
      </c>
      <c r="D295" s="26" t="str">
        <f>VLOOKUP(F295,'[1]Sheet1'!$B$5:$F$471,4,1)</f>
        <v>赣州市公路发展中心全南分中心</v>
      </c>
      <c r="E295" s="26" t="str">
        <f>VLOOKUP(F295,'[1]Sheet1'!$B$5:$F$471,5,1)</f>
        <v>工程管理岗1 </v>
      </c>
      <c r="F295" s="14">
        <v>101197002</v>
      </c>
      <c r="G295" s="14" t="s">
        <v>481</v>
      </c>
      <c r="H295" s="22" t="s">
        <v>16</v>
      </c>
      <c r="I295" s="15" t="s">
        <v>16</v>
      </c>
    </row>
    <row r="296" spans="1:9" s="1" customFormat="1" ht="30" customHeight="1">
      <c r="A296" s="12">
        <v>293</v>
      </c>
      <c r="B296" s="27" t="str">
        <f>VLOOKUP(F296,'[1]Sheet1'!$B$5:$E$471,2,1)</f>
        <v>赣州市市直单位</v>
      </c>
      <c r="C296" s="16" t="str">
        <f>VLOOKUP(F296,'[1]Sheet1'!$B:$E,3,1)</f>
        <v>赣州市公路发展中心</v>
      </c>
      <c r="D296" s="26" t="str">
        <f>VLOOKUP(F296,'[1]Sheet1'!$B:$E,4,1)</f>
        <v>赣州市公路发展中心全南分中心</v>
      </c>
      <c r="E296" s="26" t="str">
        <f>VLOOKUP(F296,'[1]Sheet1'!$B:$F,5,1)</f>
        <v>工程管理岗1 </v>
      </c>
      <c r="F296" s="14">
        <v>101197002</v>
      </c>
      <c r="G296" s="14" t="s">
        <v>482</v>
      </c>
      <c r="H296" s="22" t="s">
        <v>16</v>
      </c>
      <c r="I296" s="15" t="s">
        <v>16</v>
      </c>
    </row>
    <row r="297" spans="1:9" s="1" customFormat="1" ht="30" customHeight="1">
      <c r="A297" s="14">
        <v>294</v>
      </c>
      <c r="B297" s="27" t="str">
        <f>VLOOKUP(F297,'[1]Sheet1'!$B$5:$F$471,2,1)</f>
        <v>赣州市市直单位</v>
      </c>
      <c r="C297" s="16" t="str">
        <f>VLOOKUP(F297,'[1]Sheet1'!$B$5:$F$471,3,1)</f>
        <v>赣州市公路发展中心</v>
      </c>
      <c r="D297" s="26" t="str">
        <f>VLOOKUP(F297,'[1]Sheet1'!$B$5:$F$471,4,1)</f>
        <v>赣州市公路发展中心全南分中心</v>
      </c>
      <c r="E297" s="26" t="str">
        <f>VLOOKUP(F297,'[1]Sheet1'!$B$5:$F$471,5,1)</f>
        <v>工程管理岗2 </v>
      </c>
      <c r="F297" s="14">
        <v>101197003</v>
      </c>
      <c r="G297" s="14" t="s">
        <v>483</v>
      </c>
      <c r="H297" s="22" t="s">
        <v>16</v>
      </c>
      <c r="I297" s="15" t="s">
        <v>16</v>
      </c>
    </row>
    <row r="298" spans="1:9" s="1" customFormat="1" ht="30" customHeight="1">
      <c r="A298" s="12">
        <v>295</v>
      </c>
      <c r="B298" s="27" t="str">
        <f>VLOOKUP(F298,'[1]Sheet1'!$B$5:$F$471,2,1)</f>
        <v>赣州市市直单位</v>
      </c>
      <c r="C298" s="16" t="str">
        <f>VLOOKUP(F298,'[1]Sheet1'!$B$5:$F$471,3,1)</f>
        <v>赣州市公路发展中心</v>
      </c>
      <c r="D298" s="26" t="str">
        <f>VLOOKUP(F298,'[1]Sheet1'!$B$5:$F$471,4,1)</f>
        <v>赣州市公路发展中心全南分中心</v>
      </c>
      <c r="E298" s="26" t="str">
        <f>VLOOKUP(F298,'[1]Sheet1'!$B$5:$F$471,5,1)</f>
        <v>工程管理岗2 </v>
      </c>
      <c r="F298" s="14">
        <v>101197003</v>
      </c>
      <c r="G298" s="14" t="s">
        <v>484</v>
      </c>
      <c r="H298" s="22" t="s">
        <v>16</v>
      </c>
      <c r="I298" s="15" t="s">
        <v>16</v>
      </c>
    </row>
    <row r="299" spans="1:9" s="1" customFormat="1" ht="30" customHeight="1">
      <c r="A299" s="14">
        <v>296</v>
      </c>
      <c r="B299" s="27" t="str">
        <f>VLOOKUP(F299,'[1]Sheet1'!$B$5:$F$471,2,1)</f>
        <v>赣州市市直单位</v>
      </c>
      <c r="C299" s="16" t="str">
        <f>VLOOKUP(F299,'[1]Sheet1'!$B$5:$F$471,3,1)</f>
        <v>赣州市公路发展中心</v>
      </c>
      <c r="D299" s="26" t="str">
        <f>VLOOKUP(F299,'[1]Sheet1'!$B$5:$F$471,4,1)</f>
        <v>赣州市公路发展中心定南分中心</v>
      </c>
      <c r="E299" s="26" t="str">
        <f>VLOOKUP(F299,'[1]Sheet1'!$B$5:$F$471,5,1)</f>
        <v>工程管理岗1</v>
      </c>
      <c r="F299" s="14">
        <v>101198001</v>
      </c>
      <c r="G299" s="14" t="s">
        <v>485</v>
      </c>
      <c r="H299" s="22" t="s">
        <v>16</v>
      </c>
      <c r="I299" s="15" t="s">
        <v>16</v>
      </c>
    </row>
    <row r="300" spans="1:9" s="1" customFormat="1" ht="30" customHeight="1">
      <c r="A300" s="12">
        <v>297</v>
      </c>
      <c r="B300" s="27" t="str">
        <f>VLOOKUP(F300,'[1]Sheet1'!$B$5:$F$471,2,1)</f>
        <v>赣州市市直单位</v>
      </c>
      <c r="C300" s="16" t="str">
        <f>VLOOKUP(F300,'[1]Sheet1'!$B$5:$F$471,3,1)</f>
        <v>赣州市公路发展中心</v>
      </c>
      <c r="D300" s="26" t="str">
        <f>VLOOKUP(F300,'[1]Sheet1'!$B$5:$F$471,4,1)</f>
        <v>赣州市公路发展中心定南分中心</v>
      </c>
      <c r="E300" s="26" t="str">
        <f>VLOOKUP(F300,'[1]Sheet1'!$B$5:$F$471,5,1)</f>
        <v>财务岗</v>
      </c>
      <c r="F300" s="14">
        <v>101198003</v>
      </c>
      <c r="G300" s="14" t="s">
        <v>486</v>
      </c>
      <c r="H300" s="22" t="s">
        <v>16</v>
      </c>
      <c r="I300" s="15" t="s">
        <v>16</v>
      </c>
    </row>
    <row r="301" spans="1:9" s="1" customFormat="1" ht="30" customHeight="1">
      <c r="A301" s="14">
        <v>298</v>
      </c>
      <c r="B301" s="27" t="str">
        <f>VLOOKUP(F301,'[1]Sheet1'!$B$5:$E$471,2,1)</f>
        <v>赣州市市直单位</v>
      </c>
      <c r="C301" s="16" t="str">
        <f>VLOOKUP(F301,'[1]Sheet1'!$B:$E,3,1)</f>
        <v>赣州市公路发展中心</v>
      </c>
      <c r="D301" s="26" t="str">
        <f>VLOOKUP(F301,'[1]Sheet1'!$B:$E,4,1)</f>
        <v>赣州市公路发展中心兴国分中心</v>
      </c>
      <c r="E301" s="26" t="str">
        <f>VLOOKUP(F301,'[1]Sheet1'!$B:$F,5,1)</f>
        <v>文秘岗</v>
      </c>
      <c r="F301" s="14">
        <v>101199001</v>
      </c>
      <c r="G301" s="14" t="s">
        <v>487</v>
      </c>
      <c r="H301" s="22" t="s">
        <v>16</v>
      </c>
      <c r="I301" s="15" t="s">
        <v>16</v>
      </c>
    </row>
    <row r="302" spans="1:9" s="1" customFormat="1" ht="30" customHeight="1">
      <c r="A302" s="12">
        <v>299</v>
      </c>
      <c r="B302" s="27" t="str">
        <f>VLOOKUP(F302,'[1]Sheet1'!$B$5:$F$471,2,1)</f>
        <v>赣州市市直单位</v>
      </c>
      <c r="C302" s="16" t="str">
        <f>VLOOKUP(F302,'[1]Sheet1'!$B$5:$F$471,3,1)</f>
        <v>赣州市公路发展中心</v>
      </c>
      <c r="D302" s="26" t="str">
        <f>VLOOKUP(F302,'[1]Sheet1'!$B$5:$F$471,4,1)</f>
        <v>赣州市公路发展中心兴国分中心</v>
      </c>
      <c r="E302" s="26" t="str">
        <f>VLOOKUP(F302,'[1]Sheet1'!$B$5:$F$471,5,1)</f>
        <v>宣传岗</v>
      </c>
      <c r="F302" s="14">
        <v>101199002</v>
      </c>
      <c r="G302" s="14" t="s">
        <v>488</v>
      </c>
      <c r="H302" s="22" t="s">
        <v>16</v>
      </c>
      <c r="I302" s="15" t="s">
        <v>16</v>
      </c>
    </row>
    <row r="303" spans="1:9" s="1" customFormat="1" ht="30" customHeight="1">
      <c r="A303" s="14">
        <v>300</v>
      </c>
      <c r="B303" s="27" t="str">
        <f>VLOOKUP(F303,'[1]Sheet1'!$B$5:$F$471,2,1)</f>
        <v>赣州市市直单位</v>
      </c>
      <c r="C303" s="16" t="str">
        <f>VLOOKUP(F303,'[1]Sheet1'!$B$5:$F$471,3,1)</f>
        <v>赣州市公路发展中心</v>
      </c>
      <c r="D303" s="26" t="str">
        <f>VLOOKUP(F303,'[1]Sheet1'!$B$5:$F$471,4,1)</f>
        <v>赣州市公路发展中心兴国分中心</v>
      </c>
      <c r="E303" s="26" t="str">
        <f>VLOOKUP(F303,'[1]Sheet1'!$B$5:$F$471,5,1)</f>
        <v>法务岗</v>
      </c>
      <c r="F303" s="14">
        <v>101199003</v>
      </c>
      <c r="G303" s="14" t="s">
        <v>489</v>
      </c>
      <c r="H303" s="22" t="s">
        <v>16</v>
      </c>
      <c r="I303" s="15" t="s">
        <v>16</v>
      </c>
    </row>
    <row r="304" spans="1:9" s="1" customFormat="1" ht="30" customHeight="1">
      <c r="A304" s="12">
        <v>301</v>
      </c>
      <c r="B304" s="27" t="str">
        <f>VLOOKUP(F304,'[1]Sheet1'!$B$5:$F$471,2,1)</f>
        <v>赣州市市直单位</v>
      </c>
      <c r="C304" s="16" t="str">
        <f>VLOOKUP(F304,'[1]Sheet1'!$B$5:$F$471,3,1)</f>
        <v>赣州市公路发展中心</v>
      </c>
      <c r="D304" s="26" t="str">
        <f>VLOOKUP(F304,'[1]Sheet1'!$B$5:$F$471,4,1)</f>
        <v>赣州市公路发展中心兴国分中心</v>
      </c>
      <c r="E304" s="26" t="str">
        <f>VLOOKUP(F304,'[1]Sheet1'!$B$5:$F$471,5,1)</f>
        <v>工程管理岗</v>
      </c>
      <c r="F304" s="14">
        <v>101199004</v>
      </c>
      <c r="G304" s="14" t="s">
        <v>490</v>
      </c>
      <c r="H304" s="22" t="s">
        <v>16</v>
      </c>
      <c r="I304" s="15" t="s">
        <v>16</v>
      </c>
    </row>
    <row r="305" spans="1:9" s="1" customFormat="1" ht="30" customHeight="1">
      <c r="A305" s="14">
        <v>302</v>
      </c>
      <c r="B305" s="27" t="str">
        <f>VLOOKUP(F305,'[1]Sheet1'!$B$5:$F$471,2,1)</f>
        <v>赣州市市直单位</v>
      </c>
      <c r="C305" s="16" t="str">
        <f>VLOOKUP(F305,'[1]Sheet1'!$B$5:$F$471,3,1)</f>
        <v>赣州市公路发展中心</v>
      </c>
      <c r="D305" s="26" t="str">
        <f>VLOOKUP(F305,'[1]Sheet1'!$B$5:$F$471,4,1)</f>
        <v>赣州市公路发展中心兴国分中心</v>
      </c>
      <c r="E305" s="26" t="str">
        <f>VLOOKUP(F305,'[1]Sheet1'!$B$5:$F$471,5,1)</f>
        <v>财务岗</v>
      </c>
      <c r="F305" s="14">
        <v>101199005</v>
      </c>
      <c r="G305" s="14" t="s">
        <v>491</v>
      </c>
      <c r="H305" s="22" t="s">
        <v>16</v>
      </c>
      <c r="I305" s="15" t="s">
        <v>16</v>
      </c>
    </row>
    <row r="306" spans="1:9" s="1" customFormat="1" ht="30" customHeight="1">
      <c r="A306" s="12">
        <v>303</v>
      </c>
      <c r="B306" s="27" t="str">
        <f>VLOOKUP(F306,'[1]Sheet1'!$B$5:$F$471,2,1)</f>
        <v>赣州市市直单位</v>
      </c>
      <c r="C306" s="16" t="str">
        <f>VLOOKUP(F306,'[1]Sheet1'!$B$5:$F$471,3,1)</f>
        <v>赣州市公路发展中心</v>
      </c>
      <c r="D306" s="26" t="str">
        <f>VLOOKUP(F306,'[1]Sheet1'!$B$5:$F$471,4,1)</f>
        <v>赣州市公路发展中心宁都分中心</v>
      </c>
      <c r="E306" s="26" t="str">
        <f>VLOOKUP(F306,'[1]Sheet1'!$B$5:$F$471,5,1)</f>
        <v>文秘岗</v>
      </c>
      <c r="F306" s="14">
        <v>101200001</v>
      </c>
      <c r="G306" s="14" t="s">
        <v>492</v>
      </c>
      <c r="H306" s="22" t="s">
        <v>16</v>
      </c>
      <c r="I306" s="15" t="s">
        <v>16</v>
      </c>
    </row>
    <row r="307" spans="1:9" s="1" customFormat="1" ht="30" customHeight="1">
      <c r="A307" s="14">
        <v>304</v>
      </c>
      <c r="B307" s="27" t="str">
        <f>VLOOKUP(F307,'[1]Sheet1'!$B$5:$F$471,2,1)</f>
        <v>赣州市市直单位</v>
      </c>
      <c r="C307" s="16" t="str">
        <f>VLOOKUP(F307,'[1]Sheet1'!$B$5:$F$471,3,1)</f>
        <v>赣州市公路发展中心</v>
      </c>
      <c r="D307" s="26" t="str">
        <f>VLOOKUP(F307,'[1]Sheet1'!$B$5:$F$471,4,1)</f>
        <v>赣州市公路发展中心宁都分中心</v>
      </c>
      <c r="E307" s="26" t="str">
        <f>VLOOKUP(F307,'[1]Sheet1'!$B$5:$F$471,5,1)</f>
        <v>法务岗</v>
      </c>
      <c r="F307" s="14">
        <v>101200002</v>
      </c>
      <c r="G307" s="14" t="s">
        <v>493</v>
      </c>
      <c r="H307" s="22" t="s">
        <v>16</v>
      </c>
      <c r="I307" s="15" t="s">
        <v>16</v>
      </c>
    </row>
    <row r="308" spans="1:9" s="1" customFormat="1" ht="30" customHeight="1">
      <c r="A308" s="12">
        <v>305</v>
      </c>
      <c r="B308" s="27" t="str">
        <f>VLOOKUP(F308,'[1]Sheet1'!$B$5:$F$471,2,1)</f>
        <v>赣州市市直单位</v>
      </c>
      <c r="C308" s="16" t="str">
        <f>VLOOKUP(F308,'[1]Sheet1'!$B$5:$F$471,3,1)</f>
        <v>赣州市公路发展中心</v>
      </c>
      <c r="D308" s="26" t="str">
        <f>VLOOKUP(F308,'[1]Sheet1'!$B$5:$F$471,4,1)</f>
        <v>赣州市公路发展中心宁都分中心</v>
      </c>
      <c r="E308" s="26" t="str">
        <f>VLOOKUP(F308,'[1]Sheet1'!$B$5:$F$471,5,1)</f>
        <v>工程管理岗1</v>
      </c>
      <c r="F308" s="14">
        <v>101200003</v>
      </c>
      <c r="G308" s="14" t="s">
        <v>494</v>
      </c>
      <c r="H308" s="22" t="s">
        <v>16</v>
      </c>
      <c r="I308" s="15" t="s">
        <v>16</v>
      </c>
    </row>
    <row r="309" spans="1:9" s="1" customFormat="1" ht="30" customHeight="1">
      <c r="A309" s="14">
        <v>306</v>
      </c>
      <c r="B309" s="27" t="str">
        <f>VLOOKUP(F309,'[1]Sheet1'!$B$5:$F$471,2,1)</f>
        <v>赣州市市直单位</v>
      </c>
      <c r="C309" s="16" t="str">
        <f>VLOOKUP(F309,'[1]Sheet1'!$B$5:$F$471,3,1)</f>
        <v>赣州市公路发展中心</v>
      </c>
      <c r="D309" s="26" t="str">
        <f>VLOOKUP(F309,'[1]Sheet1'!$B$5:$F$471,4,1)</f>
        <v>赣州市公路发展中心宁都分中心</v>
      </c>
      <c r="E309" s="26" t="str">
        <f>VLOOKUP(F309,'[1]Sheet1'!$B$5:$F$471,5,1)</f>
        <v>工程管理岗1</v>
      </c>
      <c r="F309" s="14">
        <v>101200003</v>
      </c>
      <c r="G309" s="14" t="s">
        <v>495</v>
      </c>
      <c r="H309" s="22" t="s">
        <v>16</v>
      </c>
      <c r="I309" s="15" t="s">
        <v>16</v>
      </c>
    </row>
    <row r="310" spans="1:9" s="1" customFormat="1" ht="30" customHeight="1">
      <c r="A310" s="12">
        <v>307</v>
      </c>
      <c r="B310" s="27" t="str">
        <f>VLOOKUP(F310,'[1]Sheet1'!$B$5:$F$471,2,1)</f>
        <v>赣州市市直单位</v>
      </c>
      <c r="C310" s="16" t="str">
        <f>VLOOKUP(F310,'[1]Sheet1'!$B$5:$F$471,3,1)</f>
        <v>赣州市公路发展中心</v>
      </c>
      <c r="D310" s="26" t="str">
        <f>VLOOKUP(F310,'[1]Sheet1'!$B$5:$F$471,4,1)</f>
        <v>赣州市公路发展中心宁都分中心</v>
      </c>
      <c r="E310" s="26" t="str">
        <f>VLOOKUP(F310,'[1]Sheet1'!$B$5:$F$471,5,1)</f>
        <v>工程管理岗2</v>
      </c>
      <c r="F310" s="14">
        <v>101200004</v>
      </c>
      <c r="G310" s="14" t="s">
        <v>496</v>
      </c>
      <c r="H310" s="22" t="s">
        <v>16</v>
      </c>
      <c r="I310" s="15" t="s">
        <v>16</v>
      </c>
    </row>
    <row r="311" spans="1:9" s="1" customFormat="1" ht="30" customHeight="1">
      <c r="A311" s="14">
        <v>308</v>
      </c>
      <c r="B311" s="27" t="str">
        <f>VLOOKUP(F311,'[1]Sheet1'!$B$5:$E$471,2,1)</f>
        <v>赣州市市直单位</v>
      </c>
      <c r="C311" s="16" t="str">
        <f>VLOOKUP(F311,'[1]Sheet1'!$B:$E,3,1)</f>
        <v>赣州市公路发展中心</v>
      </c>
      <c r="D311" s="26" t="str">
        <f>VLOOKUP(F311,'[1]Sheet1'!$B:$E,4,1)</f>
        <v>赣州市公路发展中心宁都分中心</v>
      </c>
      <c r="E311" s="26" t="str">
        <f>VLOOKUP(F311,'[1]Sheet1'!$B:$F,5,1)</f>
        <v>安全设备岗</v>
      </c>
      <c r="F311" s="14">
        <v>101200005</v>
      </c>
      <c r="G311" s="14" t="s">
        <v>497</v>
      </c>
      <c r="H311" s="22" t="s">
        <v>16</v>
      </c>
      <c r="I311" s="15" t="s">
        <v>16</v>
      </c>
    </row>
    <row r="312" spans="1:9" s="1" customFormat="1" ht="30" customHeight="1">
      <c r="A312" s="12">
        <v>309</v>
      </c>
      <c r="B312" s="27" t="str">
        <f>VLOOKUP(F312,'[1]Sheet1'!$B$5:$F$471,2,1)</f>
        <v>赣州市市直单位</v>
      </c>
      <c r="C312" s="16" t="str">
        <f>VLOOKUP(F312,'[1]Sheet1'!$B$5:$F$471,3,1)</f>
        <v>赣州市公路发展中心</v>
      </c>
      <c r="D312" s="26" t="str">
        <f>VLOOKUP(F312,'[1]Sheet1'!$B$5:$F$471,4,1)</f>
        <v>赣州市公路发展中心瑞金分中心</v>
      </c>
      <c r="E312" s="26" t="str">
        <f>VLOOKUP(F312,'[1]Sheet1'!$B$5:$F$471,5,1)</f>
        <v>文秘岗</v>
      </c>
      <c r="F312" s="14">
        <v>101201001</v>
      </c>
      <c r="G312" s="14" t="s">
        <v>498</v>
      </c>
      <c r="H312" s="22" t="s">
        <v>16</v>
      </c>
      <c r="I312" s="15" t="s">
        <v>16</v>
      </c>
    </row>
    <row r="313" spans="1:9" s="1" customFormat="1" ht="30" customHeight="1">
      <c r="A313" s="14">
        <v>310</v>
      </c>
      <c r="B313" s="27" t="str">
        <f>VLOOKUP(F313,'[1]Sheet1'!$B$5:$E$471,2,1)</f>
        <v>赣州市市直单位</v>
      </c>
      <c r="C313" s="16" t="str">
        <f>VLOOKUP(F313,'[1]Sheet1'!$B:$E,3,1)</f>
        <v>赣州市公路发展中心</v>
      </c>
      <c r="D313" s="26" t="str">
        <f>VLOOKUP(F313,'[1]Sheet1'!$B:$E,4,1)</f>
        <v>赣州市公路发展中心瑞金分中心</v>
      </c>
      <c r="E313" s="26" t="str">
        <f>VLOOKUP(F313,'[1]Sheet1'!$B:$F,5,1)</f>
        <v>工程管理岗1</v>
      </c>
      <c r="F313" s="14">
        <v>101201002</v>
      </c>
      <c r="G313" s="14" t="s">
        <v>499</v>
      </c>
      <c r="H313" s="22" t="s">
        <v>16</v>
      </c>
      <c r="I313" s="15" t="s">
        <v>16</v>
      </c>
    </row>
    <row r="314" spans="1:9" s="1" customFormat="1" ht="30" customHeight="1">
      <c r="A314" s="12">
        <v>311</v>
      </c>
      <c r="B314" s="27" t="str">
        <f>VLOOKUP(F314,'[1]Sheet1'!$B$5:$F$471,2,1)</f>
        <v>赣州市市直单位</v>
      </c>
      <c r="C314" s="16" t="str">
        <f>VLOOKUP(F314,'[1]Sheet1'!$B$5:$F$471,3,1)</f>
        <v>赣州市公路发展中心</v>
      </c>
      <c r="D314" s="26" t="str">
        <f>VLOOKUP(F314,'[1]Sheet1'!$B$5:$F$471,4,1)</f>
        <v>赣州市公路发展中心瑞金分中心</v>
      </c>
      <c r="E314" s="26" t="str">
        <f>VLOOKUP(F314,'[1]Sheet1'!$B$5:$F$471,5,1)</f>
        <v>工程管理岗2</v>
      </c>
      <c r="F314" s="14">
        <v>101201003</v>
      </c>
      <c r="G314" s="14" t="s">
        <v>500</v>
      </c>
      <c r="H314" s="22" t="s">
        <v>16</v>
      </c>
      <c r="I314" s="15" t="s">
        <v>16</v>
      </c>
    </row>
    <row r="315" spans="1:9" s="1" customFormat="1" ht="30" customHeight="1">
      <c r="A315" s="14">
        <v>312</v>
      </c>
      <c r="B315" s="27" t="str">
        <f>VLOOKUP(F315,'[1]Sheet1'!$B$5:$F$471,2,1)</f>
        <v>赣州市市直单位</v>
      </c>
      <c r="C315" s="16" t="str">
        <f>VLOOKUP(F315,'[1]Sheet1'!$B$5:$F$471,3,1)</f>
        <v>赣州市公路发展中心</v>
      </c>
      <c r="D315" s="26" t="str">
        <f>VLOOKUP(F315,'[1]Sheet1'!$B$5:$F$471,4,1)</f>
        <v>赣州市公路发展中心瑞金分中心</v>
      </c>
      <c r="E315" s="26" t="str">
        <f>VLOOKUP(F315,'[1]Sheet1'!$B$5:$F$471,5,1)</f>
        <v>安全设备岗</v>
      </c>
      <c r="F315" s="14">
        <v>101201004</v>
      </c>
      <c r="G315" s="14" t="s">
        <v>501</v>
      </c>
      <c r="H315" s="22" t="s">
        <v>16</v>
      </c>
      <c r="I315" s="15" t="s">
        <v>16</v>
      </c>
    </row>
    <row r="316" spans="1:9" s="1" customFormat="1" ht="30" customHeight="1">
      <c r="A316" s="12">
        <v>313</v>
      </c>
      <c r="B316" s="27" t="str">
        <f>VLOOKUP(F316,'[1]Sheet1'!$B$5:$F$471,2,1)</f>
        <v>赣州市市直单位</v>
      </c>
      <c r="C316" s="16" t="str">
        <f>VLOOKUP(F316,'[1]Sheet1'!$B$5:$F$471,3,1)</f>
        <v>赣州市公路发展中心</v>
      </c>
      <c r="D316" s="26" t="str">
        <f>VLOOKUP(F316,'[1]Sheet1'!$B$5:$F$471,4,1)</f>
        <v>赣州市公路发展中心瑞金分中心</v>
      </c>
      <c r="E316" s="26" t="str">
        <f>VLOOKUP(F316,'[1]Sheet1'!$B$5:$F$471,5,1)</f>
        <v>计算机网络维护岗</v>
      </c>
      <c r="F316" s="14">
        <v>101201005</v>
      </c>
      <c r="G316" s="14" t="s">
        <v>502</v>
      </c>
      <c r="H316" s="22" t="s">
        <v>16</v>
      </c>
      <c r="I316" s="15" t="s">
        <v>16</v>
      </c>
    </row>
    <row r="317" spans="1:9" s="1" customFormat="1" ht="30" customHeight="1">
      <c r="A317" s="14">
        <v>314</v>
      </c>
      <c r="B317" s="27" t="str">
        <f>VLOOKUP(F317,'[1]Sheet1'!$B$5:$F$471,2,1)</f>
        <v>赣州市市直单位</v>
      </c>
      <c r="C317" s="16" t="str">
        <f>VLOOKUP(F317,'[1]Sheet1'!$B$5:$F$471,3,1)</f>
        <v>赣州市公路发展中心</v>
      </c>
      <c r="D317" s="26" t="str">
        <f>VLOOKUP(F317,'[1]Sheet1'!$B$5:$F$471,4,1)</f>
        <v>赣州市公路发展中心会昌分中心</v>
      </c>
      <c r="E317" s="26" t="str">
        <f>VLOOKUP(F317,'[1]Sheet1'!$B$5:$F$471,5,1)</f>
        <v>文秘岗</v>
      </c>
      <c r="F317" s="14">
        <v>101202001</v>
      </c>
      <c r="G317" s="14" t="s">
        <v>503</v>
      </c>
      <c r="H317" s="22" t="s">
        <v>16</v>
      </c>
      <c r="I317" s="15" t="s">
        <v>16</v>
      </c>
    </row>
    <row r="318" spans="1:9" s="1" customFormat="1" ht="30" customHeight="1">
      <c r="A318" s="12">
        <v>315</v>
      </c>
      <c r="B318" s="27" t="str">
        <f>VLOOKUP(F318,'[1]Sheet1'!$B$5:$F$471,2,1)</f>
        <v>赣州市市直单位</v>
      </c>
      <c r="C318" s="16" t="str">
        <f>VLOOKUP(F318,'[1]Sheet1'!$B$5:$F$471,3,1)</f>
        <v>赣州市公路发展中心</v>
      </c>
      <c r="D318" s="26" t="str">
        <f>VLOOKUP(F318,'[1]Sheet1'!$B$5:$F$471,4,1)</f>
        <v>赣州市公路发展中心会昌分中心</v>
      </c>
      <c r="E318" s="26" t="str">
        <f>VLOOKUP(F318,'[1]Sheet1'!$B$5:$F$471,5,1)</f>
        <v>安全设备岗</v>
      </c>
      <c r="F318" s="14">
        <v>101202002</v>
      </c>
      <c r="G318" s="14" t="s">
        <v>504</v>
      </c>
      <c r="H318" s="22" t="s">
        <v>16</v>
      </c>
      <c r="I318" s="15" t="s">
        <v>16</v>
      </c>
    </row>
    <row r="319" spans="1:9" s="1" customFormat="1" ht="30" customHeight="1">
      <c r="A319" s="14">
        <v>316</v>
      </c>
      <c r="B319" s="27" t="str">
        <f>VLOOKUP(F319,'[1]Sheet1'!$B$5:$E$471,2,1)</f>
        <v>赣州市市直单位</v>
      </c>
      <c r="C319" s="16" t="str">
        <f>VLOOKUP(F319,'[1]Sheet1'!$B:$E,3,1)</f>
        <v>赣州市公路发展中心</v>
      </c>
      <c r="D319" s="26" t="str">
        <f>VLOOKUP(F319,'[1]Sheet1'!$B:$E,4,1)</f>
        <v>赣州市公路发展中心会昌分中心</v>
      </c>
      <c r="E319" s="26" t="str">
        <f>VLOOKUP(F319,'[1]Sheet1'!$B:$F,5,1)</f>
        <v>工程管理岗1</v>
      </c>
      <c r="F319" s="14">
        <v>101202003</v>
      </c>
      <c r="G319" s="14" t="s">
        <v>505</v>
      </c>
      <c r="H319" s="22" t="s">
        <v>16</v>
      </c>
      <c r="I319" s="15" t="s">
        <v>16</v>
      </c>
    </row>
    <row r="320" spans="1:9" s="1" customFormat="1" ht="30" customHeight="1">
      <c r="A320" s="12">
        <v>317</v>
      </c>
      <c r="B320" s="27" t="str">
        <f>VLOOKUP(F320,'[1]Sheet1'!$B$5:$F$471,2,1)</f>
        <v>赣州市市直单位</v>
      </c>
      <c r="C320" s="16" t="str">
        <f>VLOOKUP(F320,'[1]Sheet1'!$B$5:$F$471,3,1)</f>
        <v>赣州市公路发展中心</v>
      </c>
      <c r="D320" s="26" t="str">
        <f>VLOOKUP(F320,'[1]Sheet1'!$B$5:$F$471,4,1)</f>
        <v>赣州市公路发展中心寻乌分中心</v>
      </c>
      <c r="E320" s="26" t="str">
        <f>VLOOKUP(F320,'[1]Sheet1'!$B$5:$F$471,5,1)</f>
        <v>宣传岗</v>
      </c>
      <c r="F320" s="14">
        <v>101203001</v>
      </c>
      <c r="G320" s="14" t="s">
        <v>506</v>
      </c>
      <c r="H320" s="22" t="s">
        <v>16</v>
      </c>
      <c r="I320" s="15" t="s">
        <v>16</v>
      </c>
    </row>
    <row r="321" spans="1:9" s="1" customFormat="1" ht="30" customHeight="1">
      <c r="A321" s="14">
        <v>318</v>
      </c>
      <c r="B321" s="27" t="str">
        <f>VLOOKUP(F321,'[1]Sheet1'!$B$5:$E$471,2,1)</f>
        <v>赣州市市直单位</v>
      </c>
      <c r="C321" s="16" t="str">
        <f>VLOOKUP(F321,'[1]Sheet1'!$B:$E,3,1)</f>
        <v>赣州市公路发展中心</v>
      </c>
      <c r="D321" s="26" t="str">
        <f>VLOOKUP(F321,'[1]Sheet1'!$B:$E,4,1)</f>
        <v>赣州市公路发展中心寻乌分中心</v>
      </c>
      <c r="E321" s="26" t="str">
        <f>VLOOKUP(F321,'[1]Sheet1'!$B:$F,5,1)</f>
        <v>财务岗</v>
      </c>
      <c r="F321" s="14">
        <v>101203002</v>
      </c>
      <c r="G321" s="14" t="s">
        <v>507</v>
      </c>
      <c r="H321" s="22" t="s">
        <v>16</v>
      </c>
      <c r="I321" s="15" t="s">
        <v>16</v>
      </c>
    </row>
    <row r="322" spans="1:9" s="1" customFormat="1" ht="30" customHeight="1">
      <c r="A322" s="12">
        <v>319</v>
      </c>
      <c r="B322" s="27" t="str">
        <f>VLOOKUP(F322,'[1]Sheet1'!$B$5:$F$471,2,1)</f>
        <v>赣州市市直单位</v>
      </c>
      <c r="C322" s="16" t="str">
        <f>VLOOKUP(F322,'[1]Sheet1'!$B$5:$F$471,3,1)</f>
        <v>赣州市公路发展中心</v>
      </c>
      <c r="D322" s="26" t="str">
        <f>VLOOKUP(F322,'[1]Sheet1'!$B$5:$F$471,4,1)</f>
        <v>赣州市公路发展中心寻乌分中心</v>
      </c>
      <c r="E322" s="26" t="str">
        <f>VLOOKUP(F322,'[1]Sheet1'!$B$5:$F$471,5,1)</f>
        <v>计算机网络维护岗</v>
      </c>
      <c r="F322" s="14">
        <v>101203004</v>
      </c>
      <c r="G322" s="14" t="s">
        <v>508</v>
      </c>
      <c r="H322" s="22" t="s">
        <v>16</v>
      </c>
      <c r="I322" s="15" t="s">
        <v>16</v>
      </c>
    </row>
    <row r="323" spans="1:9" s="1" customFormat="1" ht="30" customHeight="1">
      <c r="A323" s="14">
        <v>320</v>
      </c>
      <c r="B323" s="27" t="str">
        <f>VLOOKUP(F323,'[1]Sheet1'!$B$5:$F$471,2,1)</f>
        <v>赣州市市直单位</v>
      </c>
      <c r="C323" s="16" t="str">
        <f>VLOOKUP(F323,'[1]Sheet1'!$B$5:$F$471,3,1)</f>
        <v>赣州市公路发展中心</v>
      </c>
      <c r="D323" s="26" t="str">
        <f>VLOOKUP(F323,'[1]Sheet1'!$B$5:$F$471,4,1)</f>
        <v>赣州市公路发展中心寻乌分中心</v>
      </c>
      <c r="E323" s="26" t="str">
        <f>VLOOKUP(F323,'[1]Sheet1'!$B$5:$F$471,5,1)</f>
        <v>工程管理岗1</v>
      </c>
      <c r="F323" s="14">
        <v>101203005</v>
      </c>
      <c r="G323" s="14" t="s">
        <v>509</v>
      </c>
      <c r="H323" s="22" t="s">
        <v>16</v>
      </c>
      <c r="I323" s="15" t="s">
        <v>16</v>
      </c>
    </row>
    <row r="324" spans="1:9" s="1" customFormat="1" ht="30" customHeight="1">
      <c r="A324" s="12">
        <v>321</v>
      </c>
      <c r="B324" s="27" t="str">
        <f>VLOOKUP(F324,'[1]Sheet1'!$B$5:$F$471,2,1)</f>
        <v>赣州市市直单位</v>
      </c>
      <c r="C324" s="16" t="str">
        <f>VLOOKUP(F324,'[1]Sheet1'!$B$5:$F$471,3,1)</f>
        <v>赣州市公路发展中心</v>
      </c>
      <c r="D324" s="26" t="str">
        <f>VLOOKUP(F324,'[1]Sheet1'!$B$5:$F$471,4,1)</f>
        <v>赣州市公路发展中心寻乌分中心</v>
      </c>
      <c r="E324" s="26" t="str">
        <f>VLOOKUP(F324,'[1]Sheet1'!$B$5:$F$471,5,1)</f>
        <v>工程管理岗1</v>
      </c>
      <c r="F324" s="14">
        <v>101203005</v>
      </c>
      <c r="G324" s="14" t="s">
        <v>510</v>
      </c>
      <c r="H324" s="22" t="s">
        <v>16</v>
      </c>
      <c r="I324" s="15" t="s">
        <v>16</v>
      </c>
    </row>
    <row r="325" spans="1:9" s="1" customFormat="1" ht="30" customHeight="1">
      <c r="A325" s="14">
        <v>322</v>
      </c>
      <c r="B325" s="27" t="str">
        <f>VLOOKUP(F325,'[1]Sheet1'!$B$5:$F$471,2,1)</f>
        <v>赣州市市直单位</v>
      </c>
      <c r="C325" s="16" t="str">
        <f>VLOOKUP(F325,'[1]Sheet1'!$B$5:$F$471,3,1)</f>
        <v>赣州市公路发展中心</v>
      </c>
      <c r="D325" s="26" t="str">
        <f>VLOOKUP(F325,'[1]Sheet1'!$B$5:$F$471,4,1)</f>
        <v>赣州市公路发展中心寻乌分中心</v>
      </c>
      <c r="E325" s="26" t="str">
        <f>VLOOKUP(F325,'[1]Sheet1'!$B$5:$F$471,5,1)</f>
        <v>工程管理岗2</v>
      </c>
      <c r="F325" s="14">
        <v>101203006</v>
      </c>
      <c r="G325" s="14" t="s">
        <v>511</v>
      </c>
      <c r="H325" s="22" t="s">
        <v>16</v>
      </c>
      <c r="I325" s="15" t="s">
        <v>16</v>
      </c>
    </row>
    <row r="326" spans="1:9" s="1" customFormat="1" ht="30" customHeight="1">
      <c r="A326" s="12">
        <v>323</v>
      </c>
      <c r="B326" s="27" t="str">
        <f>VLOOKUP(F326,'[1]Sheet1'!$B$5:$F$471,2,1)</f>
        <v>赣州市市直单位</v>
      </c>
      <c r="C326" s="16" t="str">
        <f>VLOOKUP(F326,'[1]Sheet1'!$B$5:$F$471,3,1)</f>
        <v>赣州市公路发展中心</v>
      </c>
      <c r="D326" s="26" t="str">
        <f>VLOOKUP(F326,'[1]Sheet1'!$B$5:$F$471,4,1)</f>
        <v>赣州市公路发展中心石城分中心</v>
      </c>
      <c r="E326" s="26" t="str">
        <f>VLOOKUP(F326,'[1]Sheet1'!$B$5:$F$471,5,1)</f>
        <v>工程管理岗</v>
      </c>
      <c r="F326" s="14">
        <v>101204001</v>
      </c>
      <c r="G326" s="14" t="s">
        <v>512</v>
      </c>
      <c r="H326" s="22" t="s">
        <v>16</v>
      </c>
      <c r="I326" s="15" t="s">
        <v>16</v>
      </c>
    </row>
    <row r="327" spans="1:9" s="1" customFormat="1" ht="30" customHeight="1">
      <c r="A327" s="14">
        <v>324</v>
      </c>
      <c r="B327" s="27" t="str">
        <f>VLOOKUP(F327,'[1]Sheet1'!$B$5:$E$471,2,1)</f>
        <v>赣州市市直单位</v>
      </c>
      <c r="C327" s="16" t="str">
        <f>VLOOKUP(F327,'[1]Sheet1'!$B:$E,3,1)</f>
        <v>赣州市公路发展中心</v>
      </c>
      <c r="D327" s="26" t="str">
        <f>VLOOKUP(F327,'[1]Sheet1'!$B:$E,4,1)</f>
        <v>赣州市公路发展中心石城分中心</v>
      </c>
      <c r="E327" s="26" t="str">
        <f>VLOOKUP(F327,'[1]Sheet1'!$B:$F,5,1)</f>
        <v>计算机网络维护岗</v>
      </c>
      <c r="F327" s="14">
        <v>101204002</v>
      </c>
      <c r="G327" s="14" t="s">
        <v>513</v>
      </c>
      <c r="H327" s="22" t="s">
        <v>16</v>
      </c>
      <c r="I327" s="15" t="s">
        <v>16</v>
      </c>
    </row>
    <row r="328" spans="1:9" s="1" customFormat="1" ht="30" customHeight="1">
      <c r="A328" s="12">
        <v>325</v>
      </c>
      <c r="B328" s="27" t="str">
        <f>VLOOKUP(F328,'[1]Sheet1'!$B$5:$F$471,2,1)</f>
        <v>赣州市市直单位</v>
      </c>
      <c r="C328" s="16" t="str">
        <f>VLOOKUP(F328,'[1]Sheet1'!$B$5:$F$471,3,1)</f>
        <v>赣州市公路发展中心</v>
      </c>
      <c r="D328" s="26" t="str">
        <f>VLOOKUP(F328,'[1]Sheet1'!$B$5:$F$471,4,1)</f>
        <v>赣州市公路发展中心石城分中心</v>
      </c>
      <c r="E328" s="26" t="str">
        <f>VLOOKUP(F328,'[1]Sheet1'!$B$5:$F$471,5,1)</f>
        <v>安全设备岗</v>
      </c>
      <c r="F328" s="14">
        <v>101204003</v>
      </c>
      <c r="G328" s="14" t="s">
        <v>514</v>
      </c>
      <c r="H328" s="22" t="s">
        <v>16</v>
      </c>
      <c r="I328" s="15" t="s">
        <v>16</v>
      </c>
    </row>
    <row r="329" spans="1:9" s="1" customFormat="1" ht="30" customHeight="1">
      <c r="A329" s="14">
        <v>326</v>
      </c>
      <c r="B329" s="27" t="str">
        <f>VLOOKUP(F329,'[1]Sheet1'!$B$5:$F$471,2,1)</f>
        <v>赣州市市直单位</v>
      </c>
      <c r="C329" s="16" t="str">
        <f>VLOOKUP(F329,'[1]Sheet1'!$B$5:$F$471,3,1)</f>
        <v>赣州市农业农村局</v>
      </c>
      <c r="D329" s="26" t="str">
        <f>VLOOKUP(F329,'[1]Sheet1'!$B$5:$F$471,4,1)</f>
        <v>赣州市农业综合行政执法支队</v>
      </c>
      <c r="E329" s="26" t="str">
        <f>VLOOKUP(F329,'[1]Sheet1'!$B$5:$F$471,5,1)</f>
        <v>行政执法</v>
      </c>
      <c r="F329" s="14">
        <v>101205001</v>
      </c>
      <c r="G329" s="14" t="s">
        <v>515</v>
      </c>
      <c r="H329" s="22" t="s">
        <v>16</v>
      </c>
      <c r="I329" s="15" t="s">
        <v>16</v>
      </c>
    </row>
    <row r="330" spans="1:9" s="1" customFormat="1" ht="30" customHeight="1">
      <c r="A330" s="12">
        <v>327</v>
      </c>
      <c r="B330" s="27" t="str">
        <f>VLOOKUP(F330,'[1]Sheet1'!$B$5:$F$471,2,1)</f>
        <v>赣州市市直单位</v>
      </c>
      <c r="C330" s="16" t="str">
        <f>VLOOKUP(F330,'[1]Sheet1'!$B$5:$F$471,3,1)</f>
        <v>赣州市农业农村局</v>
      </c>
      <c r="D330" s="26" t="str">
        <f>VLOOKUP(F330,'[1]Sheet1'!$B$5:$F$471,4,1)</f>
        <v>赣州市农业综合行政执法支队章贡大队</v>
      </c>
      <c r="E330" s="26" t="str">
        <f>VLOOKUP(F330,'[1]Sheet1'!$B$5:$F$471,5,1)</f>
        <v>行政执法1</v>
      </c>
      <c r="F330" s="14">
        <v>101206001</v>
      </c>
      <c r="G330" s="14" t="s">
        <v>516</v>
      </c>
      <c r="H330" s="22" t="s">
        <v>16</v>
      </c>
      <c r="I330" s="15" t="s">
        <v>16</v>
      </c>
    </row>
    <row r="331" spans="1:9" s="1" customFormat="1" ht="30" customHeight="1">
      <c r="A331" s="14">
        <v>328</v>
      </c>
      <c r="B331" s="27" t="str">
        <f>VLOOKUP(F331,'[1]Sheet1'!$B$5:$E$471,2,1)</f>
        <v>赣州市市直单位</v>
      </c>
      <c r="C331" s="16" t="str">
        <f>VLOOKUP(F331,'[1]Sheet1'!$B:$E,3,1)</f>
        <v>赣州市农业农村局</v>
      </c>
      <c r="D331" s="26" t="str">
        <f>VLOOKUP(F331,'[1]Sheet1'!$B:$E,4,1)</f>
        <v>赣州市农业综合行政执法支队章贡大队</v>
      </c>
      <c r="E331" s="26" t="str">
        <f>VLOOKUP(F331,'[1]Sheet1'!$B:$F,5,1)</f>
        <v>行政执法1</v>
      </c>
      <c r="F331" s="14">
        <v>101206001</v>
      </c>
      <c r="G331" s="14" t="s">
        <v>517</v>
      </c>
      <c r="H331" s="22" t="s">
        <v>16</v>
      </c>
      <c r="I331" s="15" t="s">
        <v>16</v>
      </c>
    </row>
    <row r="332" spans="1:9" s="1" customFormat="1" ht="30" customHeight="1">
      <c r="A332" s="12">
        <v>329</v>
      </c>
      <c r="B332" s="27" t="str">
        <f>VLOOKUP(F332,'[1]Sheet1'!$B$5:$F$471,2,1)</f>
        <v>赣州市市直单位</v>
      </c>
      <c r="C332" s="16" t="str">
        <f>VLOOKUP(F332,'[1]Sheet1'!$B$5:$F$471,3,1)</f>
        <v>赣州市农业农村局</v>
      </c>
      <c r="D332" s="26" t="str">
        <f>VLOOKUP(F332,'[1]Sheet1'!$B$5:$F$471,4,1)</f>
        <v>赣州市农业综合行政执法支队章贡大队</v>
      </c>
      <c r="E332" s="26" t="str">
        <f>VLOOKUP(F332,'[1]Sheet1'!$B$5:$F$471,5,1)</f>
        <v>行政执法2</v>
      </c>
      <c r="F332" s="14">
        <v>101206002</v>
      </c>
      <c r="G332" s="14" t="s">
        <v>518</v>
      </c>
      <c r="H332" s="22" t="s">
        <v>16</v>
      </c>
      <c r="I332" s="15" t="s">
        <v>16</v>
      </c>
    </row>
    <row r="333" spans="1:9" s="1" customFormat="1" ht="30" customHeight="1">
      <c r="A333" s="14">
        <v>330</v>
      </c>
      <c r="B333" s="27" t="str">
        <f>VLOOKUP(F333,'[1]Sheet1'!$B$5:$F$471,2,1)</f>
        <v>赣州市市直单位</v>
      </c>
      <c r="C333" s="16" t="str">
        <f>VLOOKUP(F333,'[1]Sheet1'!$B$5:$F$471,3,1)</f>
        <v>赣州市农业农村局</v>
      </c>
      <c r="D333" s="26" t="str">
        <f>VLOOKUP(F333,'[1]Sheet1'!$B$5:$F$471,4,1)</f>
        <v>赣州市农业综合行政执法支队章贡大队</v>
      </c>
      <c r="E333" s="26" t="str">
        <f>VLOOKUP(F333,'[1]Sheet1'!$B$5:$F$471,5,1)</f>
        <v>行政执法2</v>
      </c>
      <c r="F333" s="14">
        <v>101206002</v>
      </c>
      <c r="G333" s="14" t="s">
        <v>519</v>
      </c>
      <c r="H333" s="22" t="s">
        <v>16</v>
      </c>
      <c r="I333" s="15" t="s">
        <v>16</v>
      </c>
    </row>
    <row r="334" spans="1:9" s="1" customFormat="1" ht="30" customHeight="1">
      <c r="A334" s="12">
        <v>331</v>
      </c>
      <c r="B334" s="27" t="str">
        <f>VLOOKUP(F334,'[1]Sheet1'!$B$5:$F$471,2,1)</f>
        <v>赣州市市直单位</v>
      </c>
      <c r="C334" s="16" t="str">
        <f>VLOOKUP(F334,'[1]Sheet1'!$B$5:$F$471,3,1)</f>
        <v>赣州市农业农村局</v>
      </c>
      <c r="D334" s="26" t="str">
        <f>VLOOKUP(F334,'[1]Sheet1'!$B$5:$F$471,4,1)</f>
        <v>赣州市农业综合行政执法支队章贡大队</v>
      </c>
      <c r="E334" s="26" t="str">
        <f>VLOOKUP(F334,'[1]Sheet1'!$B$5:$F$471,5,1)</f>
        <v>行政执法3</v>
      </c>
      <c r="F334" s="14">
        <v>101206003</v>
      </c>
      <c r="G334" s="14" t="s">
        <v>520</v>
      </c>
      <c r="H334" s="22" t="s">
        <v>16</v>
      </c>
      <c r="I334" s="15" t="s">
        <v>16</v>
      </c>
    </row>
    <row r="335" spans="1:9" s="1" customFormat="1" ht="30" customHeight="1">
      <c r="A335" s="14">
        <v>332</v>
      </c>
      <c r="B335" s="27" t="str">
        <f>VLOOKUP(F335,'[1]Sheet1'!$B$5:$F$471,2,1)</f>
        <v>赣州市市直单位</v>
      </c>
      <c r="C335" s="28" t="str">
        <f>VLOOKUP(F335,'[1]Sheet1'!$B$5:$F$471,3,1)</f>
        <v>赣州市农业农村局</v>
      </c>
      <c r="D335" s="26" t="str">
        <f>VLOOKUP(F335,'[1]Sheet1'!$B$5:$F$471,4,1)</f>
        <v>赣州市农业综合行政执法支队章贡大队</v>
      </c>
      <c r="E335" s="26" t="str">
        <f>VLOOKUP(F335,'[1]Sheet1'!$B$5:$F$471,5,1)</f>
        <v>行政执法3</v>
      </c>
      <c r="F335" s="14">
        <v>101206003</v>
      </c>
      <c r="G335" s="14" t="s">
        <v>521</v>
      </c>
      <c r="H335" s="22" t="s">
        <v>16</v>
      </c>
      <c r="I335" s="15" t="s">
        <v>16</v>
      </c>
    </row>
    <row r="336" spans="1:9" s="1" customFormat="1" ht="30" customHeight="1">
      <c r="A336" s="12">
        <v>333</v>
      </c>
      <c r="B336" s="27" t="str">
        <f>VLOOKUP(F336,'[1]Sheet1'!$B$5:$F$471,2,1)</f>
        <v>赣州市市直单位</v>
      </c>
      <c r="C336" s="26" t="str">
        <f>VLOOKUP(F336,'[1]Sheet1'!$B$5:$F$471,3,1)</f>
        <v>赣州市农业农村局</v>
      </c>
      <c r="D336" s="26" t="str">
        <f>VLOOKUP(F336,'[1]Sheet1'!$B$5:$F$471,4,1)</f>
        <v>赣州市农业技术推广中心</v>
      </c>
      <c r="E336" s="26" t="str">
        <f>VLOOKUP(F336,'[1]Sheet1'!$B$5:$F$471,5,1)</f>
        <v>粮油作物</v>
      </c>
      <c r="F336" s="14">
        <v>101208001</v>
      </c>
      <c r="G336" s="14" t="s">
        <v>522</v>
      </c>
      <c r="H336" s="22" t="s">
        <v>16</v>
      </c>
      <c r="I336" s="15" t="s">
        <v>16</v>
      </c>
    </row>
    <row r="337" spans="1:9" s="1" customFormat="1" ht="30" customHeight="1">
      <c r="A337" s="14">
        <v>334</v>
      </c>
      <c r="B337" s="27" t="str">
        <f>VLOOKUP(F337,'[1]Sheet1'!$B$5:$F$471,2,1)</f>
        <v>赣州市市直单位</v>
      </c>
      <c r="C337" s="26" t="str">
        <f>VLOOKUP(F337,'[1]Sheet1'!$B$5:$F$471,3,1)</f>
        <v>赣州市农业农村局</v>
      </c>
      <c r="D337" s="26" t="str">
        <f>VLOOKUP(F337,'[1]Sheet1'!$B$5:$F$471,4,1)</f>
        <v>赣州市农业技术推广中心</v>
      </c>
      <c r="E337" s="26" t="str">
        <f>VLOOKUP(F337,'[1]Sheet1'!$B$5:$F$471,5,1)</f>
        <v>植保植检</v>
      </c>
      <c r="F337" s="14">
        <v>101208002</v>
      </c>
      <c r="G337" s="14" t="s">
        <v>523</v>
      </c>
      <c r="H337" s="22" t="s">
        <v>16</v>
      </c>
      <c r="I337" s="15" t="s">
        <v>16</v>
      </c>
    </row>
    <row r="338" spans="1:9" s="1" customFormat="1" ht="30" customHeight="1">
      <c r="A338" s="12">
        <v>335</v>
      </c>
      <c r="B338" s="27" t="str">
        <f>VLOOKUP(F338,'[1]Sheet1'!$B$5:$F$471,2,1)</f>
        <v>赣州市市直单位</v>
      </c>
      <c r="C338" s="26" t="str">
        <f>VLOOKUP(F338,'[1]Sheet1'!$B$5:$F$471,3,1)</f>
        <v>赣州市农业农村局</v>
      </c>
      <c r="D338" s="26" t="str">
        <f>VLOOKUP(F338,'[1]Sheet1'!$B$5:$F$471,4,1)</f>
        <v>赣州市农业技术推广中心</v>
      </c>
      <c r="E338" s="26" t="str">
        <f>VLOOKUP(F338,'[1]Sheet1'!$B$5:$F$471,5,1)</f>
        <v>土壤肥料</v>
      </c>
      <c r="F338" s="14">
        <v>101208003</v>
      </c>
      <c r="G338" s="14" t="s">
        <v>524</v>
      </c>
      <c r="H338" s="22" t="s">
        <v>16</v>
      </c>
      <c r="I338" s="15" t="s">
        <v>16</v>
      </c>
    </row>
    <row r="339" spans="1:9" s="1" customFormat="1" ht="30" customHeight="1">
      <c r="A339" s="14">
        <v>336</v>
      </c>
      <c r="B339" s="27" t="str">
        <f>VLOOKUP(F339,'[1]Sheet1'!$B$5:$F$471,2,1)</f>
        <v>赣州市市直单位</v>
      </c>
      <c r="C339" s="26" t="str">
        <f>VLOOKUP(F339,'[1]Sheet1'!$B$5:$F$471,3,1)</f>
        <v>赣州市农业农村局</v>
      </c>
      <c r="D339" s="26" t="str">
        <f>VLOOKUP(F339,'[1]Sheet1'!$B$5:$F$471,4,1)</f>
        <v>赣州市畜牧业发展和动物疫病防控中心</v>
      </c>
      <c r="E339" s="26" t="str">
        <f>VLOOKUP(F339,'[1]Sheet1'!$B$5:$F$471,5,1)</f>
        <v>畜牧技术</v>
      </c>
      <c r="F339" s="14">
        <v>101209001</v>
      </c>
      <c r="G339" s="14" t="s">
        <v>525</v>
      </c>
      <c r="H339" s="22" t="s">
        <v>16</v>
      </c>
      <c r="I339" s="15" t="s">
        <v>16</v>
      </c>
    </row>
    <row r="340" spans="1:9" s="1" customFormat="1" ht="30" customHeight="1">
      <c r="A340" s="12">
        <v>337</v>
      </c>
      <c r="B340" s="27" t="str">
        <f>VLOOKUP(F340,'[1]Sheet1'!$B$5:$F$471,2,1)</f>
        <v>赣州市市直单位</v>
      </c>
      <c r="C340" s="26" t="str">
        <f>VLOOKUP(F340,'[1]Sheet1'!$B$5:$F$471,3,1)</f>
        <v>赣州市市场监督管理局  </v>
      </c>
      <c r="D340" s="26" t="str">
        <f>VLOOKUP(F340,'[1]Sheet1'!$B$5:$F$471,4,1)</f>
        <v>赣州市综合检验检测院</v>
      </c>
      <c r="E340" s="26" t="str">
        <f>VLOOKUP(F340,'[1]Sheet1'!$B$5:$F$471,5,1)</f>
        <v>科研岗
（稀土产业计量方向）</v>
      </c>
      <c r="F340" s="14">
        <v>101210001</v>
      </c>
      <c r="G340" s="14" t="s">
        <v>526</v>
      </c>
      <c r="H340" s="22" t="s">
        <v>16</v>
      </c>
      <c r="I340" s="15" t="s">
        <v>16</v>
      </c>
    </row>
    <row r="341" spans="1:9" s="1" customFormat="1" ht="30" customHeight="1">
      <c r="A341" s="14">
        <v>338</v>
      </c>
      <c r="B341" s="27" t="str">
        <f>VLOOKUP(F341,'[1]Sheet1'!$B$5:$F$471,2,1)</f>
        <v>赣州市市直单位</v>
      </c>
      <c r="C341" s="26" t="str">
        <f>VLOOKUP(F341,'[1]Sheet1'!$B$5:$F$471,3,1)</f>
        <v>赣州市市场监督管理局  </v>
      </c>
      <c r="D341" s="26" t="str">
        <f>VLOOKUP(F341,'[1]Sheet1'!$B$5:$F$471,4,1)</f>
        <v>赣州市综合检验检测院</v>
      </c>
      <c r="E341" s="26" t="str">
        <f>VLOOKUP(F341,'[1]Sheet1'!$B$5:$F$471,5,1)</f>
        <v>科研岗
（稀土产业计量方向）</v>
      </c>
      <c r="F341" s="14">
        <v>101210001</v>
      </c>
      <c r="G341" s="14" t="s">
        <v>527</v>
      </c>
      <c r="H341" s="22" t="s">
        <v>16</v>
      </c>
      <c r="I341" s="15" t="s">
        <v>16</v>
      </c>
    </row>
    <row r="342" spans="1:9" s="1" customFormat="1" ht="30" customHeight="1">
      <c r="A342" s="12">
        <v>339</v>
      </c>
      <c r="B342" s="27" t="str">
        <f>VLOOKUP(F342,'[1]Sheet1'!$B$5:$F$471,2,1)</f>
        <v>赣州市市直单位</v>
      </c>
      <c r="C342" s="26" t="str">
        <f>VLOOKUP(F342,'[1]Sheet1'!$B$5:$F$471,3,1)</f>
        <v>赣州市市场监督管理局  </v>
      </c>
      <c r="D342" s="26" t="str">
        <f>VLOOKUP(F342,'[1]Sheet1'!$B$5:$F$471,4,1)</f>
        <v>赣州市知识产权保护中心</v>
      </c>
      <c r="E342" s="26" t="str">
        <f>VLOOKUP(F342,'[1]Sheet1'!$B$5:$F$471,5,1)</f>
        <v>复审和无效预审请求立案预审服务岗</v>
      </c>
      <c r="F342" s="14">
        <v>101211002</v>
      </c>
      <c r="G342" s="14" t="s">
        <v>528</v>
      </c>
      <c r="H342" s="22" t="s">
        <v>16</v>
      </c>
      <c r="I342" s="15" t="s">
        <v>16</v>
      </c>
    </row>
    <row r="343" spans="1:9" s="1" customFormat="1" ht="30" customHeight="1">
      <c r="A343" s="14">
        <v>340</v>
      </c>
      <c r="B343" s="27" t="str">
        <f>VLOOKUP(F343,'[1]Sheet1'!$B$5:$F$471,2,1)</f>
        <v>赣州市市直单位</v>
      </c>
      <c r="C343" s="26" t="str">
        <f>VLOOKUP(F343,'[1]Sheet1'!$B$5:$F$471,3,1)</f>
        <v>赣州市市场监督管理局  </v>
      </c>
      <c r="D343" s="26" t="str">
        <f>VLOOKUP(F343,'[1]Sheet1'!$B$5:$F$471,4,1)</f>
        <v>赣州市知识产权保护中心</v>
      </c>
      <c r="E343" s="26" t="str">
        <f>VLOOKUP(F343,'[1]Sheet1'!$B$5:$F$471,5,1)</f>
        <v>发明及实用新型预审服务岗1</v>
      </c>
      <c r="F343" s="14">
        <v>101211003</v>
      </c>
      <c r="G343" s="14" t="s">
        <v>529</v>
      </c>
      <c r="H343" s="22" t="s">
        <v>16</v>
      </c>
      <c r="I343" s="15" t="s">
        <v>16</v>
      </c>
    </row>
    <row r="344" spans="1:9" s="1" customFormat="1" ht="30" customHeight="1">
      <c r="A344" s="12">
        <v>341</v>
      </c>
      <c r="B344" s="27" t="str">
        <f>VLOOKUP(F344,'[1]Sheet1'!$B$5:$F$471,2,1)</f>
        <v>赣州市市直单位</v>
      </c>
      <c r="C344" s="26" t="str">
        <f>VLOOKUP(F344,'[1]Sheet1'!$B$5:$F$471,3,1)</f>
        <v>赣州市市场监督管理局  </v>
      </c>
      <c r="D344" s="26" t="str">
        <f>VLOOKUP(F344,'[1]Sheet1'!$B$5:$F$471,4,1)</f>
        <v>赣州市知识产权保护中心</v>
      </c>
      <c r="E344" s="26" t="str">
        <f>VLOOKUP(F344,'[1]Sheet1'!$B$5:$F$471,5,1)</f>
        <v>发明及实用新型预审服务岗2</v>
      </c>
      <c r="F344" s="14">
        <v>101211004</v>
      </c>
      <c r="G344" s="14" t="s">
        <v>530</v>
      </c>
      <c r="H344" s="22" t="s">
        <v>16</v>
      </c>
      <c r="I344" s="15" t="s">
        <v>16</v>
      </c>
    </row>
    <row r="345" spans="1:9" s="1" customFormat="1" ht="30" customHeight="1">
      <c r="A345" s="14">
        <v>342</v>
      </c>
      <c r="B345" s="27" t="str">
        <f>VLOOKUP(F345,'[1]Sheet1'!$B$5:$F$471,2,1)</f>
        <v>赣州市市直单位</v>
      </c>
      <c r="C345" s="26" t="str">
        <f>VLOOKUP(F345,'[1]Sheet1'!$B$5:$F$471,3,1)</f>
        <v>赣州市市场监督管理局  </v>
      </c>
      <c r="D345" s="26" t="str">
        <f>VLOOKUP(F345,'[1]Sheet1'!$B$5:$F$471,4,1)</f>
        <v>赣州市知识产权保护中心</v>
      </c>
      <c r="E345" s="26" t="str">
        <f>VLOOKUP(F345,'[1]Sheet1'!$B$5:$F$471,5,1)</f>
        <v>发明及实用新型预审服务岗2</v>
      </c>
      <c r="F345" s="14">
        <v>101211004</v>
      </c>
      <c r="G345" s="14" t="s">
        <v>531</v>
      </c>
      <c r="H345" s="22" t="s">
        <v>16</v>
      </c>
      <c r="I345" s="15" t="s">
        <v>16</v>
      </c>
    </row>
    <row r="346" spans="1:9" s="1" customFormat="1" ht="30" customHeight="1">
      <c r="A346" s="12">
        <v>343</v>
      </c>
      <c r="B346" s="27" t="str">
        <f>VLOOKUP(F346,'[1]Sheet1'!$B$5:$F$471,2,1)</f>
        <v>赣州市市直单位</v>
      </c>
      <c r="C346" s="26" t="str">
        <f>VLOOKUP(F346,'[1]Sheet1'!$B$5:$F$471,3,1)</f>
        <v>赣州市市场监督管理局  </v>
      </c>
      <c r="D346" s="26" t="str">
        <f>VLOOKUP(F346,'[1]Sheet1'!$B$5:$F$471,4,1)</f>
        <v>赣州市知识产权保护中心</v>
      </c>
      <c r="E346" s="26" t="str">
        <f>VLOOKUP(F346,'[1]Sheet1'!$B$5:$F$471,5,1)</f>
        <v>发明及实用新型预审服务岗4</v>
      </c>
      <c r="F346" s="14">
        <v>101211006</v>
      </c>
      <c r="G346" s="14" t="s">
        <v>532</v>
      </c>
      <c r="H346" s="22" t="s">
        <v>16</v>
      </c>
      <c r="I346" s="15" t="s">
        <v>16</v>
      </c>
    </row>
    <row r="347" spans="1:9" s="1" customFormat="1" ht="30" customHeight="1">
      <c r="A347" s="14">
        <v>344</v>
      </c>
      <c r="B347" s="27" t="str">
        <f>VLOOKUP(F347,'[1]Sheet1'!$B$5:$F$471,2,1)</f>
        <v>赣州市市直单位</v>
      </c>
      <c r="C347" s="26" t="str">
        <f>VLOOKUP(F347,'[1]Sheet1'!$B$5:$F$471,3,1)</f>
        <v>赣州市市场监督管理局  </v>
      </c>
      <c r="D347" s="26" t="str">
        <f>VLOOKUP(F347,'[1]Sheet1'!$B$5:$F$471,4,1)</f>
        <v>赣州市知识产权保护中心</v>
      </c>
      <c r="E347" s="26" t="str">
        <f>VLOOKUP(F347,'[1]Sheet1'!$B$5:$F$471,5,1)</f>
        <v>发明及实用新型预审服务岗4</v>
      </c>
      <c r="F347" s="14">
        <v>101211006</v>
      </c>
      <c r="G347" s="14" t="s">
        <v>533</v>
      </c>
      <c r="H347" s="22" t="s">
        <v>16</v>
      </c>
      <c r="I347" s="15" t="s">
        <v>16</v>
      </c>
    </row>
    <row r="348" spans="1:9" s="1" customFormat="1" ht="30" customHeight="1">
      <c r="A348" s="12">
        <v>345</v>
      </c>
      <c r="B348" s="27" t="str">
        <f>VLOOKUP(F348,'[1]Sheet1'!$B$5:$F$471,2,1)</f>
        <v>赣州市市直单位</v>
      </c>
      <c r="C348" s="26" t="str">
        <f>VLOOKUP(F348,'[1]Sheet1'!$B$5:$F$471,3,1)</f>
        <v>赣州市行政审批局</v>
      </c>
      <c r="D348" s="26" t="str">
        <f>VLOOKUP(F348,'[1]Sheet1'!$B$5:$F$471,4,1)</f>
        <v>赣州市政务服务中心</v>
      </c>
      <c r="E348" s="26" t="str">
        <f>VLOOKUP(F348,'[1]Sheet1'!$B$5:$F$471,5,1)</f>
        <v>行政管理岗1</v>
      </c>
      <c r="F348" s="14">
        <v>101212001</v>
      </c>
      <c r="G348" s="14" t="s">
        <v>534</v>
      </c>
      <c r="H348" s="22" t="s">
        <v>16</v>
      </c>
      <c r="I348" s="15" t="s">
        <v>16</v>
      </c>
    </row>
    <row r="349" spans="1:9" s="1" customFormat="1" ht="30" customHeight="1">
      <c r="A349" s="14">
        <v>346</v>
      </c>
      <c r="B349" s="27" t="str">
        <f>VLOOKUP(F349,'[1]Sheet1'!$B$5:$F$471,2,1)</f>
        <v>赣州市市直单位</v>
      </c>
      <c r="C349" s="26" t="str">
        <f>VLOOKUP(F349,'[1]Sheet1'!$B$5:$F$471,3,1)</f>
        <v>赣州市行政审批局</v>
      </c>
      <c r="D349" s="26" t="str">
        <f>VLOOKUP(F349,'[1]Sheet1'!$B$5:$F$471,4,1)</f>
        <v>赣州市政务服务中心</v>
      </c>
      <c r="E349" s="26" t="str">
        <f>VLOOKUP(F349,'[1]Sheet1'!$B$5:$F$471,5,1)</f>
        <v>行政管理岗2</v>
      </c>
      <c r="F349" s="14">
        <v>101212002</v>
      </c>
      <c r="G349" s="14" t="s">
        <v>535</v>
      </c>
      <c r="H349" s="22" t="s">
        <v>16</v>
      </c>
      <c r="I349" s="15" t="s">
        <v>16</v>
      </c>
    </row>
    <row r="350" spans="1:9" s="1" customFormat="1" ht="30" customHeight="1">
      <c r="A350" s="12">
        <v>347</v>
      </c>
      <c r="B350" s="27" t="str">
        <f>VLOOKUP(F350,'[1]Sheet1'!$B$5:$F$471,2,1)</f>
        <v>赣州市市直单位</v>
      </c>
      <c r="C350" s="26" t="str">
        <f>VLOOKUP(F350,'[1]Sheet1'!$B$5:$F$471,3,1)</f>
        <v>赣州市行政审批局</v>
      </c>
      <c r="D350" s="26" t="str">
        <f>VLOOKUP(F350,'[1]Sheet1'!$B$5:$F$471,4,1)</f>
        <v>赣州市政务服务中心</v>
      </c>
      <c r="E350" s="26" t="str">
        <f>VLOOKUP(F350,'[1]Sheet1'!$B$5:$F$471,5,1)</f>
        <v>审批辅助岗1</v>
      </c>
      <c r="F350" s="14">
        <v>101212003</v>
      </c>
      <c r="G350" s="14" t="s">
        <v>536</v>
      </c>
      <c r="H350" s="22" t="s">
        <v>16</v>
      </c>
      <c r="I350" s="15" t="s">
        <v>16</v>
      </c>
    </row>
    <row r="351" spans="1:9" s="1" customFormat="1" ht="30" customHeight="1">
      <c r="A351" s="14">
        <v>348</v>
      </c>
      <c r="B351" s="27" t="str">
        <f>VLOOKUP(F351,'[1]Sheet1'!$B$5:$F$471,2,1)</f>
        <v>赣州市市直单位</v>
      </c>
      <c r="C351" s="26" t="str">
        <f>VLOOKUP(F351,'[1]Sheet1'!$B$5:$F$471,3,1)</f>
        <v>赣州市行政审批局</v>
      </c>
      <c r="D351" s="26" t="str">
        <f>VLOOKUP(F351,'[1]Sheet1'!$B$5:$F$471,4,1)</f>
        <v>赣州市政务服务中心</v>
      </c>
      <c r="E351" s="26" t="str">
        <f>VLOOKUP(F351,'[1]Sheet1'!$B$5:$F$471,5,1)</f>
        <v>审批辅助岗1</v>
      </c>
      <c r="F351" s="14">
        <v>101212003</v>
      </c>
      <c r="G351" s="14" t="s">
        <v>537</v>
      </c>
      <c r="H351" s="22" t="s">
        <v>16</v>
      </c>
      <c r="I351" s="15" t="s">
        <v>16</v>
      </c>
    </row>
    <row r="352" spans="1:9" s="1" customFormat="1" ht="30" customHeight="1">
      <c r="A352" s="12">
        <v>349</v>
      </c>
      <c r="B352" s="27" t="str">
        <f>VLOOKUP(F352,'[1]Sheet1'!$B$5:$E$471,2,1)</f>
        <v>赣州市市直单位</v>
      </c>
      <c r="C352" s="26" t="str">
        <f>VLOOKUP(F352,'[1]Sheet1'!$B:$E,3,1)</f>
        <v>赣州市行政审批局</v>
      </c>
      <c r="D352" s="26" t="str">
        <f>VLOOKUP(F352,'[1]Sheet1'!$B:$E,4,1)</f>
        <v>赣州市政务服务中心</v>
      </c>
      <c r="E352" s="26" t="str">
        <f>VLOOKUP(F352,'[1]Sheet1'!$B:$F,5,1)</f>
        <v>审批辅助岗2</v>
      </c>
      <c r="F352" s="14">
        <v>101212004</v>
      </c>
      <c r="G352" s="14" t="s">
        <v>538</v>
      </c>
      <c r="H352" s="22" t="s">
        <v>16</v>
      </c>
      <c r="I352" s="15" t="s">
        <v>16</v>
      </c>
    </row>
    <row r="353" spans="1:9" s="1" customFormat="1" ht="30" customHeight="1">
      <c r="A353" s="14">
        <v>350</v>
      </c>
      <c r="B353" s="27" t="str">
        <f>VLOOKUP(F353,'[1]Sheet1'!$B$5:$F$471,2,1)</f>
        <v>赣州市市直单位</v>
      </c>
      <c r="C353" s="26" t="str">
        <f>VLOOKUP(F353,'[1]Sheet1'!$B$5:$F$471,3,1)</f>
        <v>赣州市行政审批局</v>
      </c>
      <c r="D353" s="26" t="str">
        <f>VLOOKUP(F353,'[1]Sheet1'!$B$5:$F$471,4,1)</f>
        <v>赣州市政务服务中心</v>
      </c>
      <c r="E353" s="26" t="str">
        <f>VLOOKUP(F353,'[1]Sheet1'!$B$5:$F$471,5,1)</f>
        <v>计算机技术岗</v>
      </c>
      <c r="F353" s="14">
        <v>101212005</v>
      </c>
      <c r="G353" s="14" t="s">
        <v>539</v>
      </c>
      <c r="H353" s="22" t="s">
        <v>16</v>
      </c>
      <c r="I353" s="15" t="s">
        <v>16</v>
      </c>
    </row>
    <row r="354" spans="1:9" s="1" customFormat="1" ht="30" customHeight="1">
      <c r="A354" s="12">
        <v>351</v>
      </c>
      <c r="B354" s="27" t="str">
        <f>VLOOKUP(F354,'[1]Sheet1'!$B$5:$F$471,2,1)</f>
        <v>赣州市市直单位</v>
      </c>
      <c r="C354" s="26" t="str">
        <f>VLOOKUP(F354,'[1]Sheet1'!$B$5:$F$471,3,1)</f>
        <v>赣州市行政审批局</v>
      </c>
      <c r="D354" s="26" t="str">
        <f>VLOOKUP(F354,'[1]Sheet1'!$B$5:$F$471,4,1)</f>
        <v>赣州市政务服务中心</v>
      </c>
      <c r="E354" s="26" t="str">
        <f>VLOOKUP(F354,'[1]Sheet1'!$B$5:$F$471,5,1)</f>
        <v>计算机技术岗</v>
      </c>
      <c r="F354" s="14">
        <v>101212005</v>
      </c>
      <c r="G354" s="14" t="s">
        <v>540</v>
      </c>
      <c r="H354" s="22" t="s">
        <v>16</v>
      </c>
      <c r="I354" s="15" t="s">
        <v>16</v>
      </c>
    </row>
    <row r="355" spans="1:9" s="1" customFormat="1" ht="30" customHeight="1">
      <c r="A355" s="14">
        <v>352</v>
      </c>
      <c r="B355" s="27" t="str">
        <f>VLOOKUP(F355,'[1]Sheet1'!$B$5:$F$471,2,1)</f>
        <v>赣州市市直单位</v>
      </c>
      <c r="C355" s="26" t="str">
        <f>VLOOKUP(F355,'[1]Sheet1'!$B$5:$F$471,3,1)</f>
        <v>中共赣州市纪律检查委员会</v>
      </c>
      <c r="D355" s="26" t="str">
        <f>VLOOKUP(F355,'[1]Sheet1'!$B$5:$F$471,4,1)</f>
        <v>赣州市党风廉政教育管理中心</v>
      </c>
      <c r="E355" s="26" t="str">
        <f>VLOOKUP(F355,'[1]Sheet1'!$B$5:$F$471,5,1)</f>
        <v>计算机网络运行维护岗</v>
      </c>
      <c r="F355" s="14">
        <v>101214001</v>
      </c>
      <c r="G355" s="14" t="s">
        <v>541</v>
      </c>
      <c r="H355" s="22" t="s">
        <v>16</v>
      </c>
      <c r="I355" s="15" t="s">
        <v>16</v>
      </c>
    </row>
    <row r="356" spans="1:9" s="1" customFormat="1" ht="30" customHeight="1">
      <c r="A356" s="12">
        <v>353</v>
      </c>
      <c r="B356" s="27" t="str">
        <f>VLOOKUP(F356,'[1]Sheet1'!$B$5:$F$471,2,1)</f>
        <v>赣州市市直单位</v>
      </c>
      <c r="C356" s="26" t="str">
        <f>VLOOKUP(F356,'[1]Sheet1'!$B$5:$F$471,3,1)</f>
        <v>中共赣州市纪律检查委员会</v>
      </c>
      <c r="D356" s="26" t="str">
        <f>VLOOKUP(F356,'[1]Sheet1'!$B$5:$F$471,4,1)</f>
        <v>赣州市党风廉政教育管理中心</v>
      </c>
      <c r="E356" s="26" t="str">
        <f>VLOOKUP(F356,'[1]Sheet1'!$B$5:$F$471,5,1)</f>
        <v>财务岗</v>
      </c>
      <c r="F356" s="14">
        <v>101214002</v>
      </c>
      <c r="G356" s="14" t="s">
        <v>542</v>
      </c>
      <c r="H356" s="22" t="s">
        <v>16</v>
      </c>
      <c r="I356" s="15" t="s">
        <v>16</v>
      </c>
    </row>
    <row r="357" spans="1:9" s="1" customFormat="1" ht="30" customHeight="1">
      <c r="A357" s="14">
        <v>354</v>
      </c>
      <c r="B357" s="27" t="str">
        <f>VLOOKUP(F357,'[1]Sheet1'!$B$5:$F$471,2,1)</f>
        <v>赣州市市直单位</v>
      </c>
      <c r="C357" s="26" t="str">
        <f>VLOOKUP(F357,'[1]Sheet1'!$B$5:$F$471,3,1)</f>
        <v>赣州市退役军人事务局</v>
      </c>
      <c r="D357" s="26" t="str">
        <f>VLOOKUP(F357,'[1]Sheet1'!$B$5:$F$471,4,1)</f>
        <v>赣州市军队离退休干部休养所</v>
      </c>
      <c r="E357" s="26" t="str">
        <f>VLOOKUP(F357,'[1]Sheet1'!$B$5:$F$471,5,1)</f>
        <v>社会工作者</v>
      </c>
      <c r="F357" s="14">
        <v>101215001</v>
      </c>
      <c r="G357" s="14" t="s">
        <v>543</v>
      </c>
      <c r="H357" s="22" t="s">
        <v>16</v>
      </c>
      <c r="I357" s="15" t="s">
        <v>16</v>
      </c>
    </row>
    <row r="358" spans="1:9" s="1" customFormat="1" ht="30" customHeight="1">
      <c r="A358" s="12">
        <v>355</v>
      </c>
      <c r="B358" s="27" t="str">
        <f>VLOOKUP(F358,'[1]Sheet1'!$B$5:$E$471,2,1)</f>
        <v>赣州市市直单位</v>
      </c>
      <c r="C358" s="26" t="str">
        <f>VLOOKUP(F358,'[1]Sheet1'!$B:$E,3,1)</f>
        <v>赣州市医疗保障局</v>
      </c>
      <c r="D358" s="26" t="str">
        <f>VLOOKUP(F358,'[1]Sheet1'!$B:$E,4,1)</f>
        <v>赣州市医疗保障监测中心</v>
      </c>
      <c r="E358" s="26" t="str">
        <f>VLOOKUP(F358,'[1]Sheet1'!$B:$F,5,1)</f>
        <v>医药监测岗</v>
      </c>
      <c r="F358" s="14">
        <v>101216001</v>
      </c>
      <c r="G358" s="14" t="s">
        <v>544</v>
      </c>
      <c r="H358" s="22" t="s">
        <v>16</v>
      </c>
      <c r="I358" s="15" t="s">
        <v>16</v>
      </c>
    </row>
    <row r="359" spans="1:9" s="1" customFormat="1" ht="30" customHeight="1">
      <c r="A359" s="14">
        <v>356</v>
      </c>
      <c r="B359" s="27" t="str">
        <f>VLOOKUP(F359,'[1]Sheet1'!$B$5:$F$471,2,1)</f>
        <v>赣州市市直单位</v>
      </c>
      <c r="C359" s="26" t="str">
        <f>VLOOKUP(F359,'[1]Sheet1'!$B$5:$F$471,3,1)</f>
        <v>赣州市医疗保障局</v>
      </c>
      <c r="D359" s="26" t="str">
        <f>VLOOKUP(F359,'[1]Sheet1'!$B$5:$F$471,4,1)</f>
        <v>赣州市医疗保障监测中心</v>
      </c>
      <c r="E359" s="26" t="str">
        <f>VLOOKUP(F359,'[1]Sheet1'!$B$5:$F$471,5,1)</f>
        <v>计算机网络维护岗</v>
      </c>
      <c r="F359" s="14">
        <v>101216002</v>
      </c>
      <c r="G359" s="14" t="s">
        <v>545</v>
      </c>
      <c r="H359" s="22" t="s">
        <v>16</v>
      </c>
      <c r="I359" s="15" t="s">
        <v>16</v>
      </c>
    </row>
    <row r="360" spans="1:9" s="1" customFormat="1" ht="30" customHeight="1">
      <c r="A360" s="12">
        <v>357</v>
      </c>
      <c r="B360" s="27" t="str">
        <f>VLOOKUP(F360,'[1]Sheet1'!$B$5:$F$471,2,1)</f>
        <v>赣州市市直单位</v>
      </c>
      <c r="C360" s="26" t="str">
        <f>VLOOKUP(F360,'[1]Sheet1'!$B$5:$F$471,3,1)</f>
        <v>赣州市住房和城乡建设局</v>
      </c>
      <c r="D360" s="26" t="str">
        <f>VLOOKUP(F360,'[1]Sheet1'!$B$5:$F$471,4,1)</f>
        <v>赣州市住房公积金管理中心</v>
      </c>
      <c r="E360" s="26" t="str">
        <f>VLOOKUP(F360,'[1]Sheet1'!$B$5:$F$471,5,1)</f>
        <v>专技岗</v>
      </c>
      <c r="F360" s="14">
        <v>101218001</v>
      </c>
      <c r="G360" s="14" t="s">
        <v>546</v>
      </c>
      <c r="H360" s="22" t="s">
        <v>16</v>
      </c>
      <c r="I360" s="15" t="s">
        <v>16</v>
      </c>
    </row>
    <row r="361" spans="1:9" s="1" customFormat="1" ht="30" customHeight="1">
      <c r="A361" s="14">
        <v>358</v>
      </c>
      <c r="B361" s="27" t="str">
        <f>VLOOKUP(F361,'[1]Sheet1'!$B$5:$F$471,2,1)</f>
        <v>赣州市市直单位</v>
      </c>
      <c r="C361" s="26" t="str">
        <f>VLOOKUP(F361,'[1]Sheet1'!$B$5:$F$471,3,1)</f>
        <v>赣州市住房和城乡建设局</v>
      </c>
      <c r="D361" s="26" t="str">
        <f>VLOOKUP(F361,'[1]Sheet1'!$B$5:$F$471,4,1)</f>
        <v>赣州市住房公积金管理中心</v>
      </c>
      <c r="E361" s="26" t="str">
        <f>VLOOKUP(F361,'[1]Sheet1'!$B$5:$F$471,5,1)</f>
        <v>管理岗1</v>
      </c>
      <c r="F361" s="14">
        <v>101218002</v>
      </c>
      <c r="G361" s="14" t="s">
        <v>547</v>
      </c>
      <c r="H361" s="22" t="s">
        <v>16</v>
      </c>
      <c r="I361" s="15" t="s">
        <v>16</v>
      </c>
    </row>
    <row r="362" spans="1:9" s="1" customFormat="1" ht="30" customHeight="1">
      <c r="A362" s="12">
        <v>359</v>
      </c>
      <c r="B362" s="27" t="str">
        <f>VLOOKUP(F362,'[1]Sheet1'!$B$5:$F$471,2,1)</f>
        <v>赣州市市直单位</v>
      </c>
      <c r="C362" s="26" t="str">
        <f>VLOOKUP(F362,'[1]Sheet1'!$B$5:$F$471,3,1)</f>
        <v>赣州市住房和城乡建设局</v>
      </c>
      <c r="D362" s="26" t="str">
        <f>VLOOKUP(F362,'[1]Sheet1'!$B$5:$F$471,4,1)</f>
        <v>赣州市住房公积金管理中心</v>
      </c>
      <c r="E362" s="26" t="str">
        <f>VLOOKUP(F362,'[1]Sheet1'!$B$5:$F$471,5,1)</f>
        <v>管理岗1</v>
      </c>
      <c r="F362" s="14">
        <v>101218002</v>
      </c>
      <c r="G362" s="14" t="s">
        <v>548</v>
      </c>
      <c r="H362" s="22" t="s">
        <v>16</v>
      </c>
      <c r="I362" s="15" t="s">
        <v>16</v>
      </c>
    </row>
    <row r="363" spans="1:9" s="1" customFormat="1" ht="30" customHeight="1">
      <c r="A363" s="14">
        <v>360</v>
      </c>
      <c r="B363" s="27" t="str">
        <f>VLOOKUP(F363,'[1]Sheet1'!$B$5:$F$471,2,1)</f>
        <v>赣州市市直单位</v>
      </c>
      <c r="C363" s="26" t="str">
        <f>VLOOKUP(F363,'[1]Sheet1'!$B$5:$F$471,3,1)</f>
        <v>赣州市住房和城乡建设局</v>
      </c>
      <c r="D363" s="26" t="str">
        <f>VLOOKUP(F363,'[1]Sheet1'!$B$5:$F$471,4,1)</f>
        <v>赣州市住房公积金管理中心</v>
      </c>
      <c r="E363" s="26" t="str">
        <f>VLOOKUP(F363,'[1]Sheet1'!$B$5:$F$471,5,1)</f>
        <v>管理岗2</v>
      </c>
      <c r="F363" s="14">
        <v>101218003</v>
      </c>
      <c r="G363" s="14" t="s">
        <v>549</v>
      </c>
      <c r="H363" s="22" t="s">
        <v>16</v>
      </c>
      <c r="I363" s="15" t="s">
        <v>16</v>
      </c>
    </row>
    <row r="364" spans="1:9" s="1" customFormat="1" ht="30" customHeight="1">
      <c r="A364" s="12">
        <v>361</v>
      </c>
      <c r="B364" s="27" t="str">
        <f>VLOOKUP(F364,'[1]Sheet1'!$B$5:$F$471,2,1)</f>
        <v>赣州市市直单位</v>
      </c>
      <c r="C364" s="26" t="str">
        <f>VLOOKUP(F364,'[1]Sheet1'!$B$5:$F$471,3,1)</f>
        <v>赣州市住房和城乡建设局</v>
      </c>
      <c r="D364" s="26" t="str">
        <f>VLOOKUP(F364,'[1]Sheet1'!$B$5:$F$471,4,1)</f>
        <v>赣州市住房公积金管理中心定南分中心</v>
      </c>
      <c r="E364" s="26" t="str">
        <f>VLOOKUP(F364,'[1]Sheet1'!$B$5:$F$471,5,1)</f>
        <v>管理岗</v>
      </c>
      <c r="F364" s="14">
        <v>101219001</v>
      </c>
      <c r="G364" s="14" t="s">
        <v>321</v>
      </c>
      <c r="H364" s="22" t="s">
        <v>16</v>
      </c>
      <c r="I364" s="15" t="s">
        <v>16</v>
      </c>
    </row>
    <row r="365" spans="1:9" s="1" customFormat="1" ht="30" customHeight="1">
      <c r="A365" s="14">
        <v>362</v>
      </c>
      <c r="B365" s="27" t="str">
        <f>VLOOKUP(F365,'[1]Sheet1'!$B$5:$F$471,2,1)</f>
        <v>赣州市市直单位</v>
      </c>
      <c r="C365" s="26" t="str">
        <f>VLOOKUP(F365,'[1]Sheet1'!$B$5:$F$471,3,1)</f>
        <v>赣州市住房和城乡建设局</v>
      </c>
      <c r="D365" s="26" t="str">
        <f>VLOOKUP(F365,'[1]Sheet1'!$B$5:$F$471,4,1)</f>
        <v>赣州市住房公积金管理中心龙南分中心</v>
      </c>
      <c r="E365" s="26" t="str">
        <f>VLOOKUP(F365,'[1]Sheet1'!$B$5:$F$471,5,1)</f>
        <v>管理岗</v>
      </c>
      <c r="F365" s="14">
        <v>101220001</v>
      </c>
      <c r="G365" s="14" t="s">
        <v>550</v>
      </c>
      <c r="H365" s="22" t="s">
        <v>16</v>
      </c>
      <c r="I365" s="15" t="s">
        <v>16</v>
      </c>
    </row>
    <row r="366" spans="1:9" s="1" customFormat="1" ht="30" customHeight="1">
      <c r="A366" s="12">
        <v>363</v>
      </c>
      <c r="B366" s="27" t="str">
        <f>VLOOKUP(F366,'[1]Sheet1'!$B$5:$F$471,2,1)</f>
        <v>赣州市市直单位</v>
      </c>
      <c r="C366" s="26" t="str">
        <f>VLOOKUP(F366,'[1]Sheet1'!$B$5:$F$471,3,1)</f>
        <v>赣州市住房和城乡建设局</v>
      </c>
      <c r="D366" s="26" t="str">
        <f>VLOOKUP(F366,'[1]Sheet1'!$B$5:$F$471,4,1)</f>
        <v>赣州市住房公积金管理中心寻乌分中心</v>
      </c>
      <c r="E366" s="26" t="str">
        <f>VLOOKUP(F366,'[1]Sheet1'!$B$5:$F$471,5,1)</f>
        <v>专技岗</v>
      </c>
      <c r="F366" s="14">
        <v>101221001</v>
      </c>
      <c r="G366" s="14" t="s">
        <v>551</v>
      </c>
      <c r="H366" s="22" t="s">
        <v>16</v>
      </c>
      <c r="I366" s="15" t="s">
        <v>16</v>
      </c>
    </row>
    <row r="367" spans="1:9" s="1" customFormat="1" ht="30" customHeight="1">
      <c r="A367" s="14">
        <v>364</v>
      </c>
      <c r="B367" s="27" t="str">
        <f>VLOOKUP(F367,'[1]Sheet1'!$B$5:$F$471,2,1)</f>
        <v>赣州市市直单位</v>
      </c>
      <c r="C367" s="26" t="str">
        <f>VLOOKUP(F367,'[1]Sheet1'!$B$5:$F$471,3,1)</f>
        <v>赣州市住房和城乡建设局</v>
      </c>
      <c r="D367" s="26" t="str">
        <f>VLOOKUP(F367,'[1]Sheet1'!$B$5:$F$471,4,1)</f>
        <v>赣州市住房公积金管理中心信丰分中心</v>
      </c>
      <c r="E367" s="26" t="str">
        <f>VLOOKUP(F367,'[1]Sheet1'!$B$5:$F$471,5,1)</f>
        <v>专技岗</v>
      </c>
      <c r="F367" s="14">
        <v>101222001</v>
      </c>
      <c r="G367" s="14" t="s">
        <v>552</v>
      </c>
      <c r="H367" s="22" t="s">
        <v>16</v>
      </c>
      <c r="I367" s="15" t="s">
        <v>16</v>
      </c>
    </row>
    <row r="368" spans="1:9" s="1" customFormat="1" ht="30" customHeight="1">
      <c r="A368" s="12">
        <v>365</v>
      </c>
      <c r="B368" s="27" t="str">
        <f>VLOOKUP(F368,'[1]Sheet1'!$B$5:$F$471,2,1)</f>
        <v>赣州市市直单位</v>
      </c>
      <c r="C368" s="26" t="str">
        <f>VLOOKUP(F368,'[1]Sheet1'!$B$5:$F$471,3,1)</f>
        <v>赣州市住房和城乡建设局</v>
      </c>
      <c r="D368" s="26" t="str">
        <f>VLOOKUP(F368,'[1]Sheet1'!$B$5:$F$471,4,1)</f>
        <v>赣州市住房公积金管理中心崇义分中心</v>
      </c>
      <c r="E368" s="26" t="str">
        <f>VLOOKUP(F368,'[1]Sheet1'!$B$5:$F$471,5,1)</f>
        <v>管理岗</v>
      </c>
      <c r="F368" s="14">
        <v>101223001</v>
      </c>
      <c r="G368" s="14" t="s">
        <v>553</v>
      </c>
      <c r="H368" s="22" t="s">
        <v>16</v>
      </c>
      <c r="I368" s="15" t="s">
        <v>16</v>
      </c>
    </row>
    <row r="369" spans="1:9" s="1" customFormat="1" ht="30" customHeight="1">
      <c r="A369" s="14">
        <v>366</v>
      </c>
      <c r="B369" s="27" t="str">
        <f>VLOOKUP(F369,'[1]Sheet1'!$B$5:$F$471,2,1)</f>
        <v>赣州市市直单位</v>
      </c>
      <c r="C369" s="26" t="str">
        <f>VLOOKUP(F369,'[1]Sheet1'!$B$5:$F$471,3,1)</f>
        <v>赣州市住房和城乡建设局</v>
      </c>
      <c r="D369" s="26" t="str">
        <f>VLOOKUP(F369,'[1]Sheet1'!$B$5:$F$471,4,1)</f>
        <v>赣州市住房公积金管理中心石城分中心</v>
      </c>
      <c r="E369" s="26" t="str">
        <f>VLOOKUP(F369,'[1]Sheet1'!$B$5:$F$471,5,1)</f>
        <v>专技岗</v>
      </c>
      <c r="F369" s="14">
        <v>101224001</v>
      </c>
      <c r="G369" s="14" t="s">
        <v>554</v>
      </c>
      <c r="H369" s="22" t="s">
        <v>16</v>
      </c>
      <c r="I369" s="15" t="s">
        <v>16</v>
      </c>
    </row>
    <row r="370" spans="1:9" s="1" customFormat="1" ht="30" customHeight="1">
      <c r="A370" s="12">
        <v>367</v>
      </c>
      <c r="B370" s="27" t="str">
        <f>VLOOKUP(F370,'[1]Sheet1'!$B$5:$F$471,2,1)</f>
        <v>赣州市市直单位</v>
      </c>
      <c r="C370" s="26" t="str">
        <f>VLOOKUP(F370,'[1]Sheet1'!$B$5:$F$471,3,1)</f>
        <v>赣州市住房和城乡建设局</v>
      </c>
      <c r="D370" s="26" t="str">
        <f>VLOOKUP(F370,'[1]Sheet1'!$B$5:$F$471,4,1)</f>
        <v>赣州市住房公积金管理中心瑞金分中心</v>
      </c>
      <c r="E370" s="26" t="str">
        <f>VLOOKUP(F370,'[1]Sheet1'!$B$5:$F$471,5,1)</f>
        <v>专技岗</v>
      </c>
      <c r="F370" s="14">
        <v>101225001</v>
      </c>
      <c r="G370" s="14" t="s">
        <v>555</v>
      </c>
      <c r="H370" s="22" t="s">
        <v>16</v>
      </c>
      <c r="I370" s="15" t="s">
        <v>16</v>
      </c>
    </row>
    <row r="371" spans="1:9" s="1" customFormat="1" ht="30" customHeight="1">
      <c r="A371" s="14">
        <v>368</v>
      </c>
      <c r="B371" s="27" t="str">
        <f>VLOOKUP(F371,'[1]Sheet1'!$B$5:$F$471,2,1)</f>
        <v>赣州市市直单位</v>
      </c>
      <c r="C371" s="26" t="str">
        <f>VLOOKUP(F371,'[1]Sheet1'!$B$5:$F$471,3,1)</f>
        <v>赣州市住房和城乡建设局</v>
      </c>
      <c r="D371" s="26" t="str">
        <f>VLOOKUP(F371,'[1]Sheet1'!$B$5:$F$471,4,1)</f>
        <v>赣州市住房公积金管理中心安远分中心</v>
      </c>
      <c r="E371" s="26" t="str">
        <f>VLOOKUP(F371,'[1]Sheet1'!$B$5:$F$471,5,1)</f>
        <v>管理岗</v>
      </c>
      <c r="F371" s="14">
        <v>101226001</v>
      </c>
      <c r="G371" s="14" t="s">
        <v>556</v>
      </c>
      <c r="H371" s="22" t="s">
        <v>16</v>
      </c>
      <c r="I371" s="15" t="s">
        <v>16</v>
      </c>
    </row>
    <row r="372" spans="1:9" s="1" customFormat="1" ht="30" customHeight="1">
      <c r="A372" s="12">
        <v>369</v>
      </c>
      <c r="B372" s="27" t="str">
        <f>VLOOKUP(F372,'[1]Sheet1'!$B$5:$F$471,2,1)</f>
        <v>赣州市市直单位</v>
      </c>
      <c r="C372" s="26" t="str">
        <f>VLOOKUP(F372,'[1]Sheet1'!$B$5:$F$471,3,1)</f>
        <v>赣州市住房和城乡建设局</v>
      </c>
      <c r="D372" s="26" t="str">
        <f>VLOOKUP(F372,'[1]Sheet1'!$B$5:$F$471,4,1)</f>
        <v>赣州市住房公积金管理中心会昌分中心</v>
      </c>
      <c r="E372" s="26" t="str">
        <f>VLOOKUP(F372,'[1]Sheet1'!$B$5:$F$471,5,1)</f>
        <v>管理岗</v>
      </c>
      <c r="F372" s="14">
        <v>101227001</v>
      </c>
      <c r="G372" s="14" t="s">
        <v>557</v>
      </c>
      <c r="H372" s="22" t="s">
        <v>16</v>
      </c>
      <c r="I372" s="15" t="s">
        <v>16</v>
      </c>
    </row>
    <row r="373" spans="1:9" s="1" customFormat="1" ht="30" customHeight="1">
      <c r="A373" s="14">
        <v>370</v>
      </c>
      <c r="B373" s="27" t="str">
        <f>VLOOKUP(F373,'[1]Sheet1'!$B$5:$F$471,2,1)</f>
        <v>赣州市市直单位</v>
      </c>
      <c r="C373" s="26" t="str">
        <f>VLOOKUP(F373,'[1]Sheet1'!$B$5:$F$471,3,1)</f>
        <v>赣州市住房和城乡建设局</v>
      </c>
      <c r="D373" s="26" t="str">
        <f>VLOOKUP(F373,'[1]Sheet1'!$B$5:$F$471,4,1)</f>
        <v>赣州市住房公积金管理中心南康分中心</v>
      </c>
      <c r="E373" s="26" t="str">
        <f>VLOOKUP(F373,'[1]Sheet1'!$B$5:$F$471,5,1)</f>
        <v>管理岗</v>
      </c>
      <c r="F373" s="14">
        <v>101228001</v>
      </c>
      <c r="G373" s="14" t="s">
        <v>558</v>
      </c>
      <c r="H373" s="22" t="s">
        <v>16</v>
      </c>
      <c r="I373" s="15" t="s">
        <v>16</v>
      </c>
    </row>
    <row r="374" spans="1:9" s="1" customFormat="1" ht="30" customHeight="1">
      <c r="A374" s="12">
        <v>371</v>
      </c>
      <c r="B374" s="27" t="str">
        <f>VLOOKUP(F374,'[1]Sheet1'!$B$5:$E$471,2,1)</f>
        <v>赣州市市直单位</v>
      </c>
      <c r="C374" s="26" t="str">
        <f>VLOOKUP(F374,'[1]Sheet1'!$B:$E,3,1)</f>
        <v>赣州市住房和城乡建设局</v>
      </c>
      <c r="D374" s="26" t="str">
        <f>VLOOKUP(F374,'[1]Sheet1'!$B:$E,4,1)</f>
        <v>赣州市工程质量管理服务中心</v>
      </c>
      <c r="E374" s="26" t="str">
        <f>VLOOKUP(F374,'[1]Sheet1'!$B:$F,5,1)</f>
        <v>设备管理岗</v>
      </c>
      <c r="F374" s="14">
        <v>101229002</v>
      </c>
      <c r="G374" s="14" t="s">
        <v>559</v>
      </c>
      <c r="H374" s="22" t="s">
        <v>16</v>
      </c>
      <c r="I374" s="15" t="s">
        <v>16</v>
      </c>
    </row>
    <row r="375" spans="1:9" s="1" customFormat="1" ht="30" customHeight="1">
      <c r="A375" s="14">
        <v>372</v>
      </c>
      <c r="B375" s="27" t="str">
        <f>VLOOKUP(F375,'[1]Sheet1'!$B$5:$F$471,2,1)</f>
        <v>赣州市市直单位</v>
      </c>
      <c r="C375" s="26" t="str">
        <f>VLOOKUP(F375,'[1]Sheet1'!$B$5:$F$471,3,1)</f>
        <v>赣州市住房和城乡建设局</v>
      </c>
      <c r="D375" s="26" t="str">
        <f>VLOOKUP(F375,'[1]Sheet1'!$B$5:$F$471,4,1)</f>
        <v>赣州市工程质量管理服务中心</v>
      </c>
      <c r="E375" s="26" t="str">
        <f>VLOOKUP(F375,'[1]Sheet1'!$B$5:$F$471,5,1)</f>
        <v>工程管理岗1</v>
      </c>
      <c r="F375" s="14">
        <v>101229003</v>
      </c>
      <c r="G375" s="14" t="s">
        <v>560</v>
      </c>
      <c r="H375" s="22" t="s">
        <v>16</v>
      </c>
      <c r="I375" s="15" t="s">
        <v>16</v>
      </c>
    </row>
    <row r="376" spans="1:9" s="1" customFormat="1" ht="30" customHeight="1">
      <c r="A376" s="12">
        <v>373</v>
      </c>
      <c r="B376" s="27" t="str">
        <f>VLOOKUP(F376,'[1]Sheet1'!$B$5:$F$471,2,1)</f>
        <v>赣州市市直单位</v>
      </c>
      <c r="C376" s="26" t="str">
        <f>VLOOKUP(F376,'[1]Sheet1'!$B$5:$F$471,3,1)</f>
        <v>赣州市住房和城乡建设局</v>
      </c>
      <c r="D376" s="26" t="str">
        <f>VLOOKUP(F376,'[1]Sheet1'!$B$5:$F$471,4,1)</f>
        <v>赣州市工程质量管理服务中心</v>
      </c>
      <c r="E376" s="26" t="str">
        <f>VLOOKUP(F376,'[1]Sheet1'!$B$5:$F$471,5,1)</f>
        <v>工程管理岗2</v>
      </c>
      <c r="F376" s="14">
        <v>101229004</v>
      </c>
      <c r="G376" s="14" t="s">
        <v>561</v>
      </c>
      <c r="H376" s="22" t="s">
        <v>16</v>
      </c>
      <c r="I376" s="15" t="s">
        <v>16</v>
      </c>
    </row>
    <row r="377" spans="1:9" s="1" customFormat="1" ht="30" customHeight="1">
      <c r="A377" s="14">
        <v>374</v>
      </c>
      <c r="B377" s="27" t="str">
        <f>VLOOKUP(F377,'[1]Sheet1'!$B$5:$F$471,2,1)</f>
        <v>赣州市市直单位</v>
      </c>
      <c r="C377" s="26" t="str">
        <f>VLOOKUP(F377,'[1]Sheet1'!$B$5:$F$471,3,1)</f>
        <v>赣州市住房和城乡建设局</v>
      </c>
      <c r="D377" s="26" t="str">
        <f>VLOOKUP(F377,'[1]Sheet1'!$B$5:$F$471,4,1)</f>
        <v>赣州市建设工程质量检测中心</v>
      </c>
      <c r="E377" s="26" t="str">
        <f>VLOOKUP(F377,'[1]Sheet1'!$B$5:$F$471,5,1)</f>
        <v>检测员2</v>
      </c>
      <c r="F377" s="14">
        <v>101230002</v>
      </c>
      <c r="G377" s="14" t="s">
        <v>562</v>
      </c>
      <c r="H377" s="22" t="s">
        <v>16</v>
      </c>
      <c r="I377" s="15" t="s">
        <v>16</v>
      </c>
    </row>
    <row r="378" spans="1:9" s="1" customFormat="1" ht="30" customHeight="1">
      <c r="A378" s="12">
        <v>375</v>
      </c>
      <c r="B378" s="27" t="str">
        <f>VLOOKUP(F378,'[1]Sheet1'!$B$5:$F$471,2,1)</f>
        <v>赣州市市直单位</v>
      </c>
      <c r="C378" s="26" t="str">
        <f>VLOOKUP(F378,'[1]Sheet1'!$B$5:$F$471,3,1)</f>
        <v>赣州市住房和城乡建设局</v>
      </c>
      <c r="D378" s="26" t="str">
        <f>VLOOKUP(F378,'[1]Sheet1'!$B$5:$F$471,4,1)</f>
        <v>赣州市建设工程质量检测中心</v>
      </c>
      <c r="E378" s="26" t="str">
        <f>VLOOKUP(F378,'[1]Sheet1'!$B$5:$F$471,5,1)</f>
        <v>检测员3</v>
      </c>
      <c r="F378" s="14">
        <v>101230003</v>
      </c>
      <c r="G378" s="14" t="s">
        <v>563</v>
      </c>
      <c r="H378" s="22" t="s">
        <v>16</v>
      </c>
      <c r="I378" s="15" t="s">
        <v>16</v>
      </c>
    </row>
    <row r="379" spans="1:9" s="1" customFormat="1" ht="30" customHeight="1">
      <c r="A379" s="14">
        <v>376</v>
      </c>
      <c r="B379" s="27" t="str">
        <f>VLOOKUP(F379,'[1]Sheet1'!$B$5:$F$471,2,1)</f>
        <v>赣州市市直单位</v>
      </c>
      <c r="C379" s="26" t="str">
        <f>VLOOKUP(F379,'[1]Sheet1'!$B$5:$F$471,3,1)</f>
        <v>赣州市住房和城乡建设局</v>
      </c>
      <c r="D379" s="26" t="str">
        <f>VLOOKUP(F379,'[1]Sheet1'!$B$5:$F$471,4,1)</f>
        <v>赣州市建设工程质量检测中心</v>
      </c>
      <c r="E379" s="26" t="str">
        <f>VLOOKUP(F379,'[1]Sheet1'!$B$5:$F$471,5,1)</f>
        <v>检测员4</v>
      </c>
      <c r="F379" s="14">
        <v>101230004</v>
      </c>
      <c r="G379" s="14" t="s">
        <v>564</v>
      </c>
      <c r="H379" s="22" t="s">
        <v>16</v>
      </c>
      <c r="I379" s="15" t="s">
        <v>16</v>
      </c>
    </row>
    <row r="380" spans="1:9" s="1" customFormat="1" ht="30" customHeight="1">
      <c r="A380" s="12">
        <v>377</v>
      </c>
      <c r="B380" s="27" t="str">
        <f>VLOOKUP(F380,'[1]Sheet1'!$B$5:$F$471,2,1)</f>
        <v>赣州市市直单位</v>
      </c>
      <c r="C380" s="26" t="str">
        <f>VLOOKUP(F380,'[1]Sheet1'!$B$5:$F$471,3,1)</f>
        <v>赣州市住房和城乡建设局</v>
      </c>
      <c r="D380" s="26" t="str">
        <f>VLOOKUP(F380,'[1]Sheet1'!$B$5:$F$471,4,1)</f>
        <v>赣州市住房和城乡建设档案馆</v>
      </c>
      <c r="E380" s="26" t="str">
        <f>VLOOKUP(F380,'[1]Sheet1'!$B$5:$F$471,5,1)</f>
        <v>计算机网络维护岗</v>
      </c>
      <c r="F380" s="14">
        <v>101231001</v>
      </c>
      <c r="G380" s="14" t="s">
        <v>565</v>
      </c>
      <c r="H380" s="22" t="s">
        <v>16</v>
      </c>
      <c r="I380" s="15" t="s">
        <v>16</v>
      </c>
    </row>
    <row r="381" spans="1:9" s="1" customFormat="1" ht="30" customHeight="1">
      <c r="A381" s="14">
        <v>378</v>
      </c>
      <c r="B381" s="27" t="str">
        <f>VLOOKUP(F381,'[1]Sheet1'!$B$5:$F$471,2,1)</f>
        <v>赣州市市直单位</v>
      </c>
      <c r="C381" s="26" t="str">
        <f>VLOOKUP(F381,'[1]Sheet1'!$B$5:$F$471,3,1)</f>
        <v>赣州市人民政府金融工作办公室</v>
      </c>
      <c r="D381" s="26" t="str">
        <f>VLOOKUP(F381,'[1]Sheet1'!$B$5:$F$471,4,1)</f>
        <v>赣州市金融研究中心</v>
      </c>
      <c r="E381" s="26" t="str">
        <f>VLOOKUP(F381,'[1]Sheet1'!$B$5:$F$471,5,1)</f>
        <v>形势与政策研究岗1</v>
      </c>
      <c r="F381" s="14">
        <v>101232001</v>
      </c>
      <c r="G381" s="14" t="s">
        <v>566</v>
      </c>
      <c r="H381" s="22" t="s">
        <v>16</v>
      </c>
      <c r="I381" s="15" t="s">
        <v>16</v>
      </c>
    </row>
    <row r="382" spans="1:9" s="1" customFormat="1" ht="30" customHeight="1">
      <c r="A382" s="12">
        <v>379</v>
      </c>
      <c r="B382" s="27" t="str">
        <f>VLOOKUP(F382,'[1]Sheet1'!$B$5:$F$471,2,1)</f>
        <v>赣州市市直单位</v>
      </c>
      <c r="C382" s="26" t="str">
        <f>VLOOKUP(F382,'[1]Sheet1'!$B$5:$F$471,3,1)</f>
        <v>赣州市人民政府金融工作办公室</v>
      </c>
      <c r="D382" s="26" t="str">
        <f>VLOOKUP(F382,'[1]Sheet1'!$B$5:$F$471,4,1)</f>
        <v>赣州市金融研究中心</v>
      </c>
      <c r="E382" s="26" t="str">
        <f>VLOOKUP(F382,'[1]Sheet1'!$B$5:$F$471,5,1)</f>
        <v>形势与政策研究岗1</v>
      </c>
      <c r="F382" s="14">
        <v>101232001</v>
      </c>
      <c r="G382" s="14" t="s">
        <v>567</v>
      </c>
      <c r="H382" s="22" t="s">
        <v>16</v>
      </c>
      <c r="I382" s="15" t="s">
        <v>16</v>
      </c>
    </row>
    <row r="383" spans="1:9" s="1" customFormat="1" ht="30" customHeight="1">
      <c r="A383" s="14">
        <v>380</v>
      </c>
      <c r="B383" s="27" t="str">
        <f>VLOOKUP(F383,'[1]Sheet1'!$B$5:$F$471,2,1)</f>
        <v>赣州市市直单位</v>
      </c>
      <c r="C383" s="26" t="str">
        <f>VLOOKUP(F383,'[1]Sheet1'!$B$5:$F$471,3,1)</f>
        <v>赣州市人民政府金融工作办公室</v>
      </c>
      <c r="D383" s="26" t="str">
        <f>VLOOKUP(F383,'[1]Sheet1'!$B$5:$F$471,4,1)</f>
        <v>赣州市金融研究中心</v>
      </c>
      <c r="E383" s="26" t="str">
        <f>VLOOKUP(F383,'[1]Sheet1'!$B$5:$F$471,5,1)</f>
        <v>形势与政策研究岗2</v>
      </c>
      <c r="F383" s="14">
        <v>101232002</v>
      </c>
      <c r="G383" s="14" t="s">
        <v>568</v>
      </c>
      <c r="H383" s="22" t="s">
        <v>16</v>
      </c>
      <c r="I383" s="15" t="s">
        <v>16</v>
      </c>
    </row>
    <row r="384" spans="1:9" s="1" customFormat="1" ht="30" customHeight="1">
      <c r="A384" s="12">
        <v>381</v>
      </c>
      <c r="B384" s="27" t="str">
        <f>VLOOKUP(F384,'[1]Sheet1'!$B$5:$F$471,2,1)</f>
        <v>赣州市市直单位</v>
      </c>
      <c r="C384" s="26" t="str">
        <f>VLOOKUP(F384,'[1]Sheet1'!$B$5:$F$471,3,1)</f>
        <v>赣州市卫生健康委员会</v>
      </c>
      <c r="D384" s="26" t="str">
        <f>VLOOKUP(F384,'[1]Sheet1'!$B$5:$F$471,4,1)</f>
        <v>赣州市疾病预防控制中心</v>
      </c>
      <c r="E384" s="26" t="str">
        <f>VLOOKUP(F384,'[1]Sheet1'!$B$5:$F$471,5,1)</f>
        <v>党务干事岗</v>
      </c>
      <c r="F384" s="14">
        <v>101233001</v>
      </c>
      <c r="G384" s="14" t="s">
        <v>569</v>
      </c>
      <c r="H384" s="22" t="s">
        <v>16</v>
      </c>
      <c r="I384" s="15" t="s">
        <v>16</v>
      </c>
    </row>
    <row r="385" spans="1:9" s="1" customFormat="1" ht="30" customHeight="1">
      <c r="A385" s="14">
        <v>382</v>
      </c>
      <c r="B385" s="27" t="str">
        <f>VLOOKUP(F385,'[1]Sheet1'!$B$5:$F$471,2,1)</f>
        <v>赣州市市直单位</v>
      </c>
      <c r="C385" s="26" t="str">
        <f>VLOOKUP(F385,'[1]Sheet1'!$B$5:$F$471,3,1)</f>
        <v>赣州市卫生健康委员会</v>
      </c>
      <c r="D385" s="26" t="str">
        <f>VLOOKUP(F385,'[1]Sheet1'!$B$5:$F$471,4,1)</f>
        <v>赣州市疾病预防控制中心</v>
      </c>
      <c r="E385" s="26" t="str">
        <f>VLOOKUP(F385,'[1]Sheet1'!$B$5:$F$471,5,1)</f>
        <v>人事干事岗</v>
      </c>
      <c r="F385" s="14">
        <v>101233003</v>
      </c>
      <c r="G385" s="14" t="s">
        <v>570</v>
      </c>
      <c r="H385" s="22" t="s">
        <v>16</v>
      </c>
      <c r="I385" s="15" t="s">
        <v>16</v>
      </c>
    </row>
    <row r="386" spans="1:9" s="1" customFormat="1" ht="30" customHeight="1">
      <c r="A386" s="12">
        <v>383</v>
      </c>
      <c r="B386" s="27" t="str">
        <f>VLOOKUP(F386,'[1]Sheet1'!$B$5:$F$471,2,1)</f>
        <v>赣州市市直单位</v>
      </c>
      <c r="C386" s="26" t="str">
        <f>VLOOKUP(F386,'[1]Sheet1'!$B$5:$F$471,3,1)</f>
        <v>赣州市卫生健康委员会</v>
      </c>
      <c r="D386" s="26" t="str">
        <f>VLOOKUP(F386,'[1]Sheet1'!$B$5:$F$471,4,1)</f>
        <v>赣州市疾病预防控制中心</v>
      </c>
      <c r="E386" s="26" t="str">
        <f>VLOOKUP(F386,'[1]Sheet1'!$B$5:$F$471,5,1)</f>
        <v>宣传教育岗</v>
      </c>
      <c r="F386" s="14">
        <v>101233004</v>
      </c>
      <c r="G386" s="14" t="s">
        <v>571</v>
      </c>
      <c r="H386" s="22" t="s">
        <v>16</v>
      </c>
      <c r="I386" s="15" t="s">
        <v>16</v>
      </c>
    </row>
    <row r="387" spans="1:9" s="1" customFormat="1" ht="30" customHeight="1">
      <c r="A387" s="14">
        <v>384</v>
      </c>
      <c r="B387" s="27" t="str">
        <f>VLOOKUP(F387,'[1]Sheet1'!$B$5:$F$471,2,1)</f>
        <v>赣州市市直单位</v>
      </c>
      <c r="C387" s="26" t="str">
        <f>VLOOKUP(F387,'[1]Sheet1'!$B$5:$F$471,3,1)</f>
        <v>赣州市卫生健康委员会</v>
      </c>
      <c r="D387" s="26" t="str">
        <f>VLOOKUP(F387,'[1]Sheet1'!$B$5:$F$471,4,1)</f>
        <v>赣州市疾病预防控制中心</v>
      </c>
      <c r="E387" s="26" t="str">
        <f>VLOOKUP(F387,'[1]Sheet1'!$B$5:$F$471,5,1)</f>
        <v>后勤管理岗</v>
      </c>
      <c r="F387" s="14">
        <v>101233005</v>
      </c>
      <c r="G387" s="14" t="s">
        <v>572</v>
      </c>
      <c r="H387" s="22" t="s">
        <v>16</v>
      </c>
      <c r="I387" s="15" t="s">
        <v>16</v>
      </c>
    </row>
    <row r="388" spans="1:9" s="1" customFormat="1" ht="30" customHeight="1">
      <c r="A388" s="12">
        <v>385</v>
      </c>
      <c r="B388" s="27" t="str">
        <f>VLOOKUP(F388,'[1]Sheet1'!$B$5:$F$471,2,1)</f>
        <v>赣州市市直单位</v>
      </c>
      <c r="C388" s="26" t="str">
        <f>VLOOKUP(F388,'[1]Sheet1'!$B$5:$F$471,3,1)</f>
        <v>赣州市大数据发展管理局</v>
      </c>
      <c r="D388" s="26" t="str">
        <f>VLOOKUP(F388,'[1]Sheet1'!$B$5:$F$471,4,1)</f>
        <v>赣州市大数据发展服务中心</v>
      </c>
      <c r="E388" s="26" t="str">
        <f>VLOOKUP(F388,'[1]Sheet1'!$B$5:$F$471,5,1)</f>
        <v>计算机网络管理岗</v>
      </c>
      <c r="F388" s="14">
        <v>101234001</v>
      </c>
      <c r="G388" s="14" t="s">
        <v>573</v>
      </c>
      <c r="H388" s="22" t="s">
        <v>16</v>
      </c>
      <c r="I388" s="15" t="s">
        <v>16</v>
      </c>
    </row>
    <row r="389" spans="1:9" s="1" customFormat="1" ht="30" customHeight="1">
      <c r="A389" s="14">
        <v>386</v>
      </c>
      <c r="B389" s="27" t="str">
        <f>VLOOKUP(F389,'[1]Sheet1'!$B$5:$E$471,2,1)</f>
        <v>赣州市市直单位</v>
      </c>
      <c r="C389" s="26" t="str">
        <f>VLOOKUP(F389,'[1]Sheet1'!$B$5:$F$471,3,1)</f>
        <v>赣州市大数据发展管理局</v>
      </c>
      <c r="D389" s="26" t="str">
        <f>VLOOKUP(F389,'[1]Sheet1'!$B:$E,4,1)</f>
        <v>赣州市大数据发展服务中心</v>
      </c>
      <c r="E389" s="26" t="str">
        <f>VLOOKUP(F389,'[1]Sheet1'!$B:$F,5,1)</f>
        <v>计算机网络管理岗</v>
      </c>
      <c r="F389" s="14">
        <v>101234001</v>
      </c>
      <c r="G389" s="14" t="s">
        <v>574</v>
      </c>
      <c r="H389" s="22" t="s">
        <v>16</v>
      </c>
      <c r="I389" s="15" t="s">
        <v>16</v>
      </c>
    </row>
    <row r="390" spans="1:9" s="1" customFormat="1" ht="30" customHeight="1">
      <c r="A390" s="12">
        <v>387</v>
      </c>
      <c r="B390" s="27" t="str">
        <f>VLOOKUP(F390,'[1]Sheet1'!$B$5:$F$471,2,1)</f>
        <v>赣州市市直单位</v>
      </c>
      <c r="C390" s="26" t="str">
        <f>VLOOKUP(F390,'[1]Sheet1'!$B$5:$F$471,3,1)</f>
        <v>赣州市大数据发展管理局</v>
      </c>
      <c r="D390" s="26" t="str">
        <f>VLOOKUP(F390,'[1]Sheet1'!$B$5:$F$471,4,1)</f>
        <v>赣州市大数据发展服务中心</v>
      </c>
      <c r="E390" s="26" t="str">
        <f>VLOOKUP(F390,'[1]Sheet1'!$B$5:$F$471,5,1)</f>
        <v>计算机系统管理岗</v>
      </c>
      <c r="F390" s="14">
        <v>101234002</v>
      </c>
      <c r="G390" s="14" t="s">
        <v>575</v>
      </c>
      <c r="H390" s="22" t="s">
        <v>16</v>
      </c>
      <c r="I390" s="15" t="s">
        <v>16</v>
      </c>
    </row>
    <row r="391" spans="1:9" s="1" customFormat="1" ht="30" customHeight="1">
      <c r="A391" s="14">
        <v>388</v>
      </c>
      <c r="B391" s="27" t="str">
        <f>VLOOKUP(F391,'[1]Sheet1'!$B$5:$E$471,2,1)</f>
        <v>赣州市市直单位</v>
      </c>
      <c r="C391" s="26" t="str">
        <f>VLOOKUP(F391,'[1]Sheet1'!$B$5:$F$471,3,1)</f>
        <v>赣州市大数据发展管理局</v>
      </c>
      <c r="D391" s="26" t="str">
        <f>VLOOKUP(F391,'[1]Sheet1'!$B:$E,4,1)</f>
        <v>赣州市大数据发展服务中心</v>
      </c>
      <c r="E391" s="26" t="str">
        <f>VLOOKUP(F391,'[1]Sheet1'!$B:$F,5,1)</f>
        <v>办公室综合岗1</v>
      </c>
      <c r="F391" s="14">
        <v>101234004</v>
      </c>
      <c r="G391" s="14" t="s">
        <v>576</v>
      </c>
      <c r="H391" s="22" t="s">
        <v>16</v>
      </c>
      <c r="I391" s="15" t="s">
        <v>16</v>
      </c>
    </row>
    <row r="392" spans="1:9" s="1" customFormat="1" ht="30" customHeight="1">
      <c r="A392" s="12">
        <v>389</v>
      </c>
      <c r="B392" s="27" t="str">
        <f>VLOOKUP(F392,'[1]Sheet1'!$B$5:$F$471,2,1)</f>
        <v>赣州市市直单位</v>
      </c>
      <c r="C392" s="26" t="str">
        <f>VLOOKUP(F392,'[1]Sheet1'!$B$5:$F$471,3,1)</f>
        <v>赣州市大数据发展管理局</v>
      </c>
      <c r="D392" s="26" t="str">
        <f>VLOOKUP(F392,'[1]Sheet1'!$B$5:$F$471,4,1)</f>
        <v>赣州市大数据发展服务中心</v>
      </c>
      <c r="E392" s="26" t="str">
        <f>VLOOKUP(F392,'[1]Sheet1'!$B$5:$F$471,5,1)</f>
        <v>计算机网络与信息安全岗</v>
      </c>
      <c r="F392" s="14">
        <v>101234007</v>
      </c>
      <c r="G392" s="14" t="s">
        <v>577</v>
      </c>
      <c r="H392" s="22" t="s">
        <v>16</v>
      </c>
      <c r="I392" s="15" t="s">
        <v>16</v>
      </c>
    </row>
    <row r="393" spans="1:9" s="1" customFormat="1" ht="30" customHeight="1">
      <c r="A393" s="14">
        <v>390</v>
      </c>
      <c r="B393" s="27" t="str">
        <f>VLOOKUP(F393,'[1]Sheet1'!$B$5:$F$471,2,1)</f>
        <v>赣州市市直单位</v>
      </c>
      <c r="C393" s="26" t="str">
        <f>VLOOKUP(F393,'[1]Sheet1'!$B$5:$F$471,3,1)</f>
        <v>赣州市大数据发展管理局</v>
      </c>
      <c r="D393" s="26" t="str">
        <f>VLOOKUP(F393,'[1]Sheet1'!$B$5:$F$471,4,1)</f>
        <v>赣州市大数据发展服务中心</v>
      </c>
      <c r="E393" s="26" t="str">
        <f>VLOOKUP(F393,'[1]Sheet1'!$B$5:$F$471,5,1)</f>
        <v>计算机网络与信息安全岗</v>
      </c>
      <c r="F393" s="14">
        <v>101234007</v>
      </c>
      <c r="G393" s="14" t="s">
        <v>578</v>
      </c>
      <c r="H393" s="22" t="s">
        <v>16</v>
      </c>
      <c r="I393" s="15" t="s">
        <v>16</v>
      </c>
    </row>
    <row r="394" spans="1:9" s="1" customFormat="1" ht="30" customHeight="1">
      <c r="A394" s="12">
        <v>391</v>
      </c>
      <c r="B394" s="15" t="str">
        <f>VLOOKUP(F394,'[1]Sheet1'!$B$5:$F$471,2,1)</f>
        <v>赣州市市直单位</v>
      </c>
      <c r="C394" s="26" t="str">
        <f>VLOOKUP(F394,'[1]Sheet1'!$B$5:$F$471,3,1)</f>
        <v>赣州市大数据发展管理局</v>
      </c>
      <c r="D394" s="16" t="str">
        <f>VLOOKUP(F394,'[1]Sheet1'!$B$5:$F$471,4,1)</f>
        <v>赣州市大数据发展服务中心</v>
      </c>
      <c r="E394" s="16" t="str">
        <f>VLOOKUP(F394,'[1]Sheet1'!$B$5:$F$471,5,1)</f>
        <v>产业发展综合岗2</v>
      </c>
      <c r="F394" s="14">
        <v>101234008</v>
      </c>
      <c r="G394" s="14" t="s">
        <v>579</v>
      </c>
      <c r="H394" s="22" t="s">
        <v>16</v>
      </c>
      <c r="I394" s="15" t="s">
        <v>16</v>
      </c>
    </row>
    <row r="395" spans="1:9" s="1" customFormat="1" ht="30" customHeight="1">
      <c r="A395" s="14">
        <v>392</v>
      </c>
      <c r="B395" s="15" t="str">
        <f>VLOOKUP(F395,'[1]Sheet1'!$B$5:$F$471,2,1)</f>
        <v>赣州市市直单位</v>
      </c>
      <c r="C395" s="26" t="str">
        <f>VLOOKUP(F395,'[1]Sheet1'!$B$5:$F$471,3,1)</f>
        <v>赣州市大数据发展管理局</v>
      </c>
      <c r="D395" s="16" t="str">
        <f>VLOOKUP(F395,'[1]Sheet1'!$B$5:$F$471,4,1)</f>
        <v>赣州市大数据发展服务中心</v>
      </c>
      <c r="E395" s="16" t="str">
        <f>VLOOKUP(F395,'[1]Sheet1'!$B$5:$F$471,5,1)</f>
        <v>办公室综合岗2</v>
      </c>
      <c r="F395" s="14">
        <v>101234009</v>
      </c>
      <c r="G395" s="14" t="s">
        <v>580</v>
      </c>
      <c r="H395" s="22" t="s">
        <v>16</v>
      </c>
      <c r="I395" s="15" t="s">
        <v>16</v>
      </c>
    </row>
    <row r="396" spans="1:9" s="1" customFormat="1" ht="30" customHeight="1">
      <c r="A396" s="12">
        <v>393</v>
      </c>
      <c r="B396" s="15" t="str">
        <f>VLOOKUP(F396,'[1]Sheet1'!$B$5:$F$471,2,1)</f>
        <v>赣州市市直单位</v>
      </c>
      <c r="C396" s="16" t="str">
        <f>VLOOKUP(F396,'[1]Sheet1'!$B$5:$F$471,3,1)</f>
        <v>赣州市自然资源局</v>
      </c>
      <c r="D396" s="16" t="str">
        <f>VLOOKUP(F396,'[1]Sheet1'!$B$5:$F$471,4,1)</f>
        <v>赣州市土地储备中心</v>
      </c>
      <c r="E396" s="16" t="str">
        <f>VLOOKUP(F396,'[1]Sheet1'!$B$5:$F$471,5,1)</f>
        <v>规划测绘岗</v>
      </c>
      <c r="F396" s="14">
        <v>101235001</v>
      </c>
      <c r="G396" s="14" t="s">
        <v>581</v>
      </c>
      <c r="H396" s="22" t="s">
        <v>16</v>
      </c>
      <c r="I396" s="15" t="s">
        <v>16</v>
      </c>
    </row>
    <row r="397" spans="1:9" s="1" customFormat="1" ht="30" customHeight="1">
      <c r="A397" s="14">
        <v>394</v>
      </c>
      <c r="B397" s="15" t="str">
        <f>VLOOKUP(F397,'[1]Sheet1'!$B$5:$F$471,2,1)</f>
        <v>赣州市市直单位</v>
      </c>
      <c r="C397" s="16" t="str">
        <f>VLOOKUP(F397,'[1]Sheet1'!$B$5:$F$471,3,1)</f>
        <v>赣州市自然资源局</v>
      </c>
      <c r="D397" s="16" t="str">
        <f>VLOOKUP(F397,'[1]Sheet1'!$B$5:$F$471,4,1)</f>
        <v>赣州市不动产登记中心</v>
      </c>
      <c r="E397" s="16" t="str">
        <f>VLOOKUP(F397,'[1]Sheet1'!$B$5:$F$471,5,1)</f>
        <v>办公室文秘岗</v>
      </c>
      <c r="F397" s="14">
        <v>101236001</v>
      </c>
      <c r="G397" s="14" t="s">
        <v>582</v>
      </c>
      <c r="H397" s="22" t="s">
        <v>16</v>
      </c>
      <c r="I397" s="15" t="s">
        <v>16</v>
      </c>
    </row>
    <row r="398" spans="1:9" s="1" customFormat="1" ht="30" customHeight="1">
      <c r="A398" s="12">
        <v>395</v>
      </c>
      <c r="B398" s="15" t="str">
        <f>VLOOKUP(F398,'[1]Sheet1'!$B$5:$F$471,2,1)</f>
        <v>赣州市市直单位</v>
      </c>
      <c r="C398" s="16" t="str">
        <f>VLOOKUP(F398,'[1]Sheet1'!$B$5:$F$471,3,1)</f>
        <v>赣州市自然资源局</v>
      </c>
      <c r="D398" s="16" t="str">
        <f>VLOOKUP(F398,'[1]Sheet1'!$B$5:$F$471,4,1)</f>
        <v>赣州市不动产登记中心</v>
      </c>
      <c r="E398" s="16" t="str">
        <f>VLOOKUP(F398,'[1]Sheet1'!$B$5:$F$471,5,1)</f>
        <v>综合受理岗1</v>
      </c>
      <c r="F398" s="14">
        <v>101236002</v>
      </c>
      <c r="G398" s="14" t="s">
        <v>583</v>
      </c>
      <c r="H398" s="22" t="s">
        <v>16</v>
      </c>
      <c r="I398" s="15" t="s">
        <v>16</v>
      </c>
    </row>
    <row r="399" spans="1:9" s="1" customFormat="1" ht="30" customHeight="1">
      <c r="A399" s="14">
        <v>396</v>
      </c>
      <c r="B399" s="15" t="str">
        <f>VLOOKUP(F399,'[1]Sheet1'!$B$5:$F$471,2,1)</f>
        <v>赣州市市直单位</v>
      </c>
      <c r="C399" s="16" t="str">
        <f>VLOOKUP(F399,'[1]Sheet1'!$B$5:$F$471,3,1)</f>
        <v>赣州市自然资源局</v>
      </c>
      <c r="D399" s="16" t="str">
        <f>VLOOKUP(F399,'[1]Sheet1'!$B$5:$F$471,4,1)</f>
        <v>赣州市不动产登记中心</v>
      </c>
      <c r="E399" s="16" t="str">
        <f>VLOOKUP(F399,'[1]Sheet1'!$B$5:$F$471,5,1)</f>
        <v>综合受理岗2</v>
      </c>
      <c r="F399" s="14">
        <v>101236003</v>
      </c>
      <c r="G399" s="14" t="s">
        <v>584</v>
      </c>
      <c r="H399" s="22" t="s">
        <v>16</v>
      </c>
      <c r="I399" s="15" t="s">
        <v>16</v>
      </c>
    </row>
    <row r="400" spans="1:9" s="1" customFormat="1" ht="30" customHeight="1">
      <c r="A400" s="12">
        <v>397</v>
      </c>
      <c r="B400" s="15" t="str">
        <f>VLOOKUP(F400,'[1]Sheet1'!$B$5:$F$471,2,1)</f>
        <v>赣州市市直单位</v>
      </c>
      <c r="C400" s="16" t="str">
        <f>VLOOKUP(F400,'[1]Sheet1'!$B$5:$F$471,3,1)</f>
        <v>赣州市自然资源局</v>
      </c>
      <c r="D400" s="16" t="str">
        <f>VLOOKUP(F400,'[1]Sheet1'!$B$5:$F$471,4,1)</f>
        <v>赣州市不动产登记中心</v>
      </c>
      <c r="E400" s="16" t="str">
        <f>VLOOKUP(F400,'[1]Sheet1'!$B$5:$F$471,5,1)</f>
        <v>综合受理岗3</v>
      </c>
      <c r="F400" s="14">
        <v>101236004</v>
      </c>
      <c r="G400" s="14" t="s">
        <v>585</v>
      </c>
      <c r="H400" s="22" t="s">
        <v>16</v>
      </c>
      <c r="I400" s="15" t="s">
        <v>16</v>
      </c>
    </row>
    <row r="401" spans="1:9" s="1" customFormat="1" ht="30" customHeight="1">
      <c r="A401" s="14">
        <v>398</v>
      </c>
      <c r="B401" s="15" t="str">
        <f>VLOOKUP(F401,'[1]Sheet1'!$B$5:$F$471,2,1)</f>
        <v>赣州市市直单位</v>
      </c>
      <c r="C401" s="16" t="str">
        <f>VLOOKUP(F401,'[1]Sheet1'!$B$5:$F$471,3,1)</f>
        <v>赣州市自然资源局</v>
      </c>
      <c r="D401" s="16" t="str">
        <f>VLOOKUP(F401,'[1]Sheet1'!$B$5:$F$471,4,1)</f>
        <v>赣州市不动产登记中心</v>
      </c>
      <c r="E401" s="16" t="str">
        <f>VLOOKUP(F401,'[1]Sheet1'!$B$5:$F$471,5,1)</f>
        <v>综合受理岗4</v>
      </c>
      <c r="F401" s="14">
        <v>101236005</v>
      </c>
      <c r="G401" s="14" t="s">
        <v>586</v>
      </c>
      <c r="H401" s="22" t="s">
        <v>16</v>
      </c>
      <c r="I401" s="15" t="s">
        <v>16</v>
      </c>
    </row>
    <row r="402" spans="1:9" s="1" customFormat="1" ht="30" customHeight="1">
      <c r="A402" s="12">
        <v>399</v>
      </c>
      <c r="B402" s="15" t="str">
        <f>VLOOKUP(F402,'[1]Sheet1'!$B$5:$E$471,2,1)</f>
        <v>赣州市市直单位</v>
      </c>
      <c r="C402" s="16" t="str">
        <f>VLOOKUP(F402,'[1]Sheet1'!$B:$E,3,1)</f>
        <v>赣州市自然资源局</v>
      </c>
      <c r="D402" s="16" t="str">
        <f>VLOOKUP(F402,'[1]Sheet1'!$B:$E,4,1)</f>
        <v>赣州市自然资源档案馆（赣州市国土空间规划展示馆）</v>
      </c>
      <c r="E402" s="16" t="str">
        <f>VLOOKUP(F402,'[1]Sheet1'!$B:$F,5,1)</f>
        <v>讲解岗</v>
      </c>
      <c r="F402" s="13">
        <v>101237001</v>
      </c>
      <c r="G402" s="13" t="s">
        <v>587</v>
      </c>
      <c r="H402" s="22" t="s">
        <v>16</v>
      </c>
      <c r="I402" s="15" t="s">
        <v>16</v>
      </c>
    </row>
    <row r="403" spans="1:9" s="1" customFormat="1" ht="30" customHeight="1">
      <c r="A403" s="14">
        <v>400</v>
      </c>
      <c r="B403" s="15" t="str">
        <f>VLOOKUP(F403,'[1]Sheet1'!$B$5:$F$471,2,1)</f>
        <v>赣州市市直单位</v>
      </c>
      <c r="C403" s="16" t="str">
        <f>VLOOKUP(F403,'[1]Sheet1'!$B$5:$F$471,3,1)</f>
        <v>赣州市自然资源局</v>
      </c>
      <c r="D403" s="16" t="str">
        <f>VLOOKUP(F403,'[1]Sheet1'!$B$5:$F$471,4,1)</f>
        <v>赣州市自然资源局章贡分局综合服务中心</v>
      </c>
      <c r="E403" s="16" t="str">
        <f>VLOOKUP(F403,'[1]Sheet1'!$B$5:$F$471,5,1)</f>
        <v>规划建设岗1</v>
      </c>
      <c r="F403" s="14">
        <v>101238001</v>
      </c>
      <c r="G403" s="14" t="s">
        <v>588</v>
      </c>
      <c r="H403" s="22" t="s">
        <v>16</v>
      </c>
      <c r="I403" s="15" t="s">
        <v>16</v>
      </c>
    </row>
    <row r="404" spans="1:9" s="1" customFormat="1" ht="30" customHeight="1">
      <c r="A404" s="12">
        <v>401</v>
      </c>
      <c r="B404" s="15" t="str">
        <f>VLOOKUP(F404,'[1]Sheet1'!$B$5:$F$471,2,1)</f>
        <v>赣州市市直单位</v>
      </c>
      <c r="C404" s="16" t="str">
        <f>VLOOKUP(F404,'[1]Sheet1'!$B$5:$F$471,3,1)</f>
        <v>赣州市自然资源局</v>
      </c>
      <c r="D404" s="16" t="str">
        <f>VLOOKUP(F404,'[1]Sheet1'!$B$5:$F$471,4,1)</f>
        <v>赣州市自然资源局章贡分局综合服务中心</v>
      </c>
      <c r="E404" s="16" t="str">
        <f>VLOOKUP(F404,'[1]Sheet1'!$B$5:$F$471,5,1)</f>
        <v>规划建设岗2</v>
      </c>
      <c r="F404" s="14">
        <v>101238002</v>
      </c>
      <c r="G404" s="14" t="s">
        <v>589</v>
      </c>
      <c r="H404" s="22" t="s">
        <v>16</v>
      </c>
      <c r="I404" s="15" t="s">
        <v>16</v>
      </c>
    </row>
    <row r="405" spans="1:9" s="1" customFormat="1" ht="30" customHeight="1">
      <c r="A405" s="14">
        <v>402</v>
      </c>
      <c r="B405" s="15" t="str">
        <f>VLOOKUP(F405,'[1]Sheet1'!$B$5:$F$471,2,1)</f>
        <v>赣州市市直单位</v>
      </c>
      <c r="C405" s="16" t="str">
        <f>VLOOKUP(F405,'[1]Sheet1'!$B$5:$F$471,3,1)</f>
        <v>赣州市自然资源局</v>
      </c>
      <c r="D405" s="16" t="str">
        <f>VLOOKUP(F405,'[1]Sheet1'!$B$5:$F$471,4,1)</f>
        <v>赣州市自然资源局南康分局综合服务中心</v>
      </c>
      <c r="E405" s="16" t="str">
        <f>VLOOKUP(F405,'[1]Sheet1'!$B$5:$F$471,5,1)</f>
        <v>财务管理岗</v>
      </c>
      <c r="F405" s="14">
        <v>101239001</v>
      </c>
      <c r="G405" s="14" t="s">
        <v>590</v>
      </c>
      <c r="H405" s="22" t="s">
        <v>16</v>
      </c>
      <c r="I405" s="15" t="s">
        <v>16</v>
      </c>
    </row>
    <row r="406" spans="1:9" s="1" customFormat="1" ht="30" customHeight="1">
      <c r="A406" s="12">
        <v>403</v>
      </c>
      <c r="B406" s="15" t="str">
        <f>VLOOKUP(F406,'[1]Sheet1'!$B$5:$F$471,2,1)</f>
        <v>赣州市市直单位</v>
      </c>
      <c r="C406" s="16" t="str">
        <f>VLOOKUP(F406,'[1]Sheet1'!$B$5:$F$471,3,1)</f>
        <v>赣州市自然资源局</v>
      </c>
      <c r="D406" s="16" t="str">
        <f>VLOOKUP(F406,'[1]Sheet1'!$B$5:$F$471,4,1)</f>
        <v>赣州市自然资源局南康分局综合服务中心</v>
      </c>
      <c r="E406" s="16" t="str">
        <f>VLOOKUP(F406,'[1]Sheet1'!$B$5:$F$471,5,1)</f>
        <v>城乡规划岗1</v>
      </c>
      <c r="F406" s="14">
        <v>101239002</v>
      </c>
      <c r="G406" s="14" t="s">
        <v>591</v>
      </c>
      <c r="H406" s="22" t="s">
        <v>16</v>
      </c>
      <c r="I406" s="15" t="s">
        <v>16</v>
      </c>
    </row>
    <row r="407" spans="1:9" s="1" customFormat="1" ht="30" customHeight="1">
      <c r="A407" s="14">
        <v>404</v>
      </c>
      <c r="B407" s="15" t="str">
        <f>VLOOKUP(F407,'[1]Sheet1'!$B$5:$F$471,2,1)</f>
        <v>赣州市市直单位</v>
      </c>
      <c r="C407" s="16" t="str">
        <f>VLOOKUP(F407,'[1]Sheet1'!$B$5:$F$471,3,1)</f>
        <v>赣州市自然资源局</v>
      </c>
      <c r="D407" s="16" t="str">
        <f>VLOOKUP(F407,'[1]Sheet1'!$B$5:$F$471,4,1)</f>
        <v>赣州市自然资源局南康分局综合服务中心</v>
      </c>
      <c r="E407" s="16" t="str">
        <f>VLOOKUP(F407,'[1]Sheet1'!$B$5:$F$471,5,1)</f>
        <v>城乡规划岗1</v>
      </c>
      <c r="F407" s="14">
        <v>101239002</v>
      </c>
      <c r="G407" s="14" t="s">
        <v>592</v>
      </c>
      <c r="H407" s="22" t="s">
        <v>16</v>
      </c>
      <c r="I407" s="15" t="s">
        <v>16</v>
      </c>
    </row>
    <row r="408" spans="1:9" s="1" customFormat="1" ht="30" customHeight="1">
      <c r="A408" s="12">
        <v>405</v>
      </c>
      <c r="B408" s="15" t="str">
        <f>VLOOKUP(F408,'[1]Sheet1'!$B$5:$E$471,2,1)</f>
        <v>赣州市市直单位</v>
      </c>
      <c r="C408" s="16" t="str">
        <f>VLOOKUP(F408,'[1]Sheet1'!$B:$E,3,1)</f>
        <v>赣州市自然资源局</v>
      </c>
      <c r="D408" s="16" t="str">
        <f>VLOOKUP(F408,'[1]Sheet1'!$B:$E,4,1)</f>
        <v>赣州市自然资源局南康分局综合服务中心</v>
      </c>
      <c r="E408" s="16" t="str">
        <f>VLOOKUP(F408,'[1]Sheet1'!$B:$F,5,1)</f>
        <v>城乡规划岗2</v>
      </c>
      <c r="F408" s="14">
        <v>101239003</v>
      </c>
      <c r="G408" s="14" t="s">
        <v>593</v>
      </c>
      <c r="H408" s="22" t="s">
        <v>16</v>
      </c>
      <c r="I408" s="15" t="s">
        <v>16</v>
      </c>
    </row>
    <row r="409" spans="1:9" s="1" customFormat="1" ht="30" customHeight="1">
      <c r="A409" s="14">
        <v>406</v>
      </c>
      <c r="B409" s="15" t="str">
        <f>VLOOKUP(F409,'[1]Sheet1'!$B$5:$F$471,2,1)</f>
        <v>赣州市市直单位</v>
      </c>
      <c r="C409" s="16" t="str">
        <f>VLOOKUP(F409,'[1]Sheet1'!$B$5:$F$471,3,1)</f>
        <v>赣州市自然资源局</v>
      </c>
      <c r="D409" s="16" t="str">
        <f>VLOOKUP(F409,'[1]Sheet1'!$B$5:$F$471,4,1)</f>
        <v>赣州市自然资源局南康分局综合服务中心</v>
      </c>
      <c r="E409" s="16" t="str">
        <f>VLOOKUP(F409,'[1]Sheet1'!$B$5:$F$471,5,1)</f>
        <v>土地管理业务岗1</v>
      </c>
      <c r="F409" s="14">
        <v>101239004</v>
      </c>
      <c r="G409" s="14" t="s">
        <v>594</v>
      </c>
      <c r="H409" s="22" t="s">
        <v>16</v>
      </c>
      <c r="I409" s="15" t="s">
        <v>16</v>
      </c>
    </row>
    <row r="410" spans="1:9" s="1" customFormat="1" ht="30" customHeight="1">
      <c r="A410" s="12">
        <v>407</v>
      </c>
      <c r="B410" s="15" t="str">
        <f>VLOOKUP(F410,'[1]Sheet1'!$B$5:$F$471,2,1)</f>
        <v>赣州市市直单位</v>
      </c>
      <c r="C410" s="16" t="str">
        <f>VLOOKUP(F410,'[1]Sheet1'!$B$5:$F$471,3,1)</f>
        <v>赣州市自然资源局</v>
      </c>
      <c r="D410" s="16" t="str">
        <f>VLOOKUP(F410,'[1]Sheet1'!$B$5:$F$471,4,1)</f>
        <v>赣州市自然资源局南康分局综合服务中心</v>
      </c>
      <c r="E410" s="16" t="str">
        <f>VLOOKUP(F410,'[1]Sheet1'!$B$5:$F$471,5,1)</f>
        <v>土地管理业务岗2</v>
      </c>
      <c r="F410" s="14">
        <v>101239005</v>
      </c>
      <c r="G410" s="14" t="s">
        <v>595</v>
      </c>
      <c r="H410" s="22" t="s">
        <v>16</v>
      </c>
      <c r="I410" s="15" t="s">
        <v>16</v>
      </c>
    </row>
    <row r="411" spans="1:9" s="1" customFormat="1" ht="30" customHeight="1">
      <c r="A411" s="14">
        <v>408</v>
      </c>
      <c r="B411" s="15" t="str">
        <f>VLOOKUP(F411,'[1]Sheet1'!$B$5:$F$471,2,1)</f>
        <v>赣州市市直单位</v>
      </c>
      <c r="C411" s="16" t="str">
        <f>VLOOKUP(F411,'[1]Sheet1'!$B$5:$F$471,3,1)</f>
        <v>赣州市自然资源局</v>
      </c>
      <c r="D411" s="16" t="str">
        <f>VLOOKUP(F411,'[1]Sheet1'!$B$5:$F$471,4,1)</f>
        <v>赣州市自然资源局南康分局综合服务中心</v>
      </c>
      <c r="E411" s="16" t="str">
        <f>VLOOKUP(F411,'[1]Sheet1'!$B$5:$F$471,5,1)</f>
        <v>土地管理业务岗2</v>
      </c>
      <c r="F411" s="14">
        <v>101239005</v>
      </c>
      <c r="G411" s="14" t="s">
        <v>596</v>
      </c>
      <c r="H411" s="22" t="s">
        <v>16</v>
      </c>
      <c r="I411" s="15" t="s">
        <v>16</v>
      </c>
    </row>
    <row r="412" spans="1:9" s="1" customFormat="1" ht="30" customHeight="1">
      <c r="A412" s="12">
        <v>409</v>
      </c>
      <c r="B412" s="15" t="str">
        <f>VLOOKUP(F412,'[1]Sheet1'!$B$5:$F$471,2,1)</f>
        <v>赣州市市直单位</v>
      </c>
      <c r="C412" s="16" t="str">
        <f>VLOOKUP(F412,'[1]Sheet1'!$B$5:$F$471,3,1)</f>
        <v>赣州市自然资源局</v>
      </c>
      <c r="D412" s="16" t="str">
        <f>VLOOKUP(F412,'[1]Sheet1'!$B$5:$F$471,4,1)</f>
        <v>赣州市自然资源局南康分局综合服务中心</v>
      </c>
      <c r="E412" s="16" t="str">
        <f>VLOOKUP(F412,'[1]Sheet1'!$B$5:$F$471,5,1)</f>
        <v>地矿服务岗</v>
      </c>
      <c r="F412" s="14">
        <v>101239006</v>
      </c>
      <c r="G412" s="14" t="s">
        <v>42</v>
      </c>
      <c r="H412" s="22" t="s">
        <v>16</v>
      </c>
      <c r="I412" s="15" t="s">
        <v>16</v>
      </c>
    </row>
    <row r="413" spans="1:9" s="1" customFormat="1" ht="30" customHeight="1">
      <c r="A413" s="14">
        <v>410</v>
      </c>
      <c r="B413" s="15" t="str">
        <f>VLOOKUP(F413,'[1]Sheet1'!$B$5:$E$471,2,1)</f>
        <v>赣州市市直单位</v>
      </c>
      <c r="C413" s="16" t="str">
        <f>VLOOKUP(F413,'[1]Sheet1'!$B:$E,3,1)</f>
        <v>赣州市自然资源局</v>
      </c>
      <c r="D413" s="16" t="str">
        <f>VLOOKUP(F413,'[1]Sheet1'!$B:$E,4,1)</f>
        <v>赣州市自然资源局赣县分局综合服务中心</v>
      </c>
      <c r="E413" s="16" t="str">
        <f>VLOOKUP(F413,'[1]Sheet1'!$B:$F,5,1)</f>
        <v>办公室文秘岗</v>
      </c>
      <c r="F413" s="14">
        <v>101240001</v>
      </c>
      <c r="G413" s="14" t="s">
        <v>597</v>
      </c>
      <c r="H413" s="22" t="s">
        <v>16</v>
      </c>
      <c r="I413" s="15" t="s">
        <v>16</v>
      </c>
    </row>
    <row r="414" spans="1:9" s="1" customFormat="1" ht="30" customHeight="1">
      <c r="A414" s="12">
        <v>411</v>
      </c>
      <c r="B414" s="15" t="str">
        <f>VLOOKUP(F414,'[1]Sheet1'!$B$5:$F$471,2,1)</f>
        <v>赣州市市直单位</v>
      </c>
      <c r="C414" s="16" t="str">
        <f>VLOOKUP(F414,'[1]Sheet1'!$B$5:$F$471,3,1)</f>
        <v>赣州市自然资源局</v>
      </c>
      <c r="D414" s="16" t="str">
        <f>VLOOKUP(F414,'[1]Sheet1'!$B$5:$F$471,4,1)</f>
        <v>赣州市自然资源局赣县分局综合服务中心</v>
      </c>
      <c r="E414" s="16" t="str">
        <f>VLOOKUP(F414,'[1]Sheet1'!$B$5:$F$471,5,1)</f>
        <v>地矿服务岗</v>
      </c>
      <c r="F414" s="14">
        <v>101240002</v>
      </c>
      <c r="G414" s="14" t="s">
        <v>598</v>
      </c>
      <c r="H414" s="22" t="s">
        <v>16</v>
      </c>
      <c r="I414" s="15" t="s">
        <v>16</v>
      </c>
    </row>
    <row r="415" spans="1:9" s="1" customFormat="1" ht="30" customHeight="1">
      <c r="A415" s="14">
        <v>412</v>
      </c>
      <c r="B415" s="15" t="str">
        <f>VLOOKUP(F415,'[1]Sheet1'!$B$5:$E$471,2,1)</f>
        <v>赣州市市直单位</v>
      </c>
      <c r="C415" s="16" t="str">
        <f>VLOOKUP(F415,'[1]Sheet1'!$B:$E,3,1)</f>
        <v>赣州市自然资源局</v>
      </c>
      <c r="D415" s="16" t="str">
        <f>VLOOKUP(F415,'[1]Sheet1'!$B:$E,4,1)</f>
        <v>赣州市自然资源局赣县分局综合服务中心</v>
      </c>
      <c r="E415" s="16" t="str">
        <f>VLOOKUP(F415,'[1]Sheet1'!$B:$F,5,1)</f>
        <v>规划建设岗</v>
      </c>
      <c r="F415" s="14">
        <v>101240003</v>
      </c>
      <c r="G415" s="14" t="s">
        <v>599</v>
      </c>
      <c r="H415" s="22" t="s">
        <v>16</v>
      </c>
      <c r="I415" s="15" t="s">
        <v>16</v>
      </c>
    </row>
    <row r="416" spans="1:9" s="1" customFormat="1" ht="30" customHeight="1">
      <c r="A416" s="12">
        <v>413</v>
      </c>
      <c r="B416" s="13" t="s">
        <v>215</v>
      </c>
      <c r="C416" s="14" t="s">
        <v>600</v>
      </c>
      <c r="D416" s="13" t="s">
        <v>601</v>
      </c>
      <c r="E416" s="13" t="s">
        <v>83</v>
      </c>
      <c r="F416" s="14">
        <v>101241001</v>
      </c>
      <c r="G416" s="14" t="s">
        <v>602</v>
      </c>
      <c r="H416" s="22" t="s">
        <v>16</v>
      </c>
      <c r="I416" s="15" t="s">
        <v>16</v>
      </c>
    </row>
  </sheetData>
  <sheetProtection/>
  <mergeCells count="1">
    <mergeCell ref="A2:I2"/>
  </mergeCells>
  <printOptions/>
  <pageMargins left="0.75" right="0.75" top="0.7479166666666667" bottom="0.8263888888888888" header="0.8263888888888888" footer="0.2361111111111111"/>
  <pageSetup orientation="portrait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2022-03-01T09:44:29Z</dcterms:created>
  <dcterms:modified xsi:type="dcterms:W3CDTF">2022-04-26T16:36:02Z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C838110044CD46F39B5E1366084F57CC</vt:lpwstr>
  </property>
  <property fmtid="{D5CDD505-2E9C-101B-9397-08002B2CF9AE}" pid="4" name="퀀_generated_2.-2147483648">
    <vt:i4>2052</vt:i4>
  </property>
</Properties>
</file>