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<sst xmlns="http://schemas.openxmlformats.org/spreadsheetml/2006/main" count="25" uniqueCount="25">
  <si>
    <t>夷陵区综合行政执法局所属事业单位
2022年专项公开招聘工作人员综合成绩公告</t>
  </si>
  <si>
    <t>序号</t>
  </si>
  <si>
    <t>准考证号</t>
  </si>
  <si>
    <t>笔试成绩</t>
  </si>
  <si>
    <t>笔试成绩*40%</t>
  </si>
  <si>
    <t>面试成绩</t>
  </si>
  <si>
    <t>面试成绩*60%</t>
  </si>
  <si>
    <t>总成绩</t>
  </si>
  <si>
    <t>排名</t>
  </si>
  <si>
    <t>备注</t>
  </si>
  <si>
    <t>007</t>
  </si>
  <si>
    <t>043</t>
  </si>
  <si>
    <t>009</t>
  </si>
  <si>
    <t>038</t>
  </si>
  <si>
    <t>032</t>
  </si>
  <si>
    <t>034</t>
  </si>
  <si>
    <t>052</t>
  </si>
  <si>
    <t>021</t>
  </si>
  <si>
    <t>001</t>
  </si>
  <si>
    <t>030</t>
  </si>
  <si>
    <t>020</t>
  </si>
  <si>
    <t>047</t>
  </si>
  <si>
    <t>004</t>
  </si>
  <si>
    <t>025</t>
  </si>
  <si>
    <t>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</si>
</sst>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B5" sqref="B5"/>
    </sheetView>
  </sheetViews>
  <sheetFormatPr defaultColWidth="9" defaultRowHeight="13.5"/>
  <cols>
    <col min="1" max="9" width="8.625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7" customHeight="1" spans="1:9">
      <c r="A3" s="2">
        <v>1</v>
      </c>
      <c r="B3" s="2" t="s">
        <v>10</v>
      </c>
      <c r="C3" s="2">
        <v>79.5</v>
      </c>
      <c r="D3" s="2">
        <f t="shared" ref="D3:D17" si="0">C3*0.4</f>
        <v>31.8</v>
      </c>
      <c r="E3" s="2">
        <v>85</v>
      </c>
      <c r="F3" s="2">
        <f t="shared" ref="F3:F17" si="1">E3*0.6</f>
        <v>51</v>
      </c>
      <c r="G3" s="2">
        <f t="shared" ref="G3:G17" si="2">D3+F3</f>
        <v>82.8</v>
      </c>
      <c r="H3" s="2">
        <f>RANK(G3,$G$3:$G$17)</f>
        <v>1</v>
      </c>
      <c r="I3" s="2"/>
    </row>
    <row r="4" ht="37" customHeight="1" spans="1:9">
      <c r="A4" s="2">
        <v>2</v>
      </c>
      <c r="B4" s="2" t="s">
        <v>11</v>
      </c>
      <c r="C4" s="2">
        <v>83</v>
      </c>
      <c r="D4" s="2">
        <f t="shared" si="0"/>
        <v>33.2</v>
      </c>
      <c r="E4" s="2">
        <v>80.3</v>
      </c>
      <c r="F4" s="2">
        <f t="shared" si="1"/>
        <v>48.18</v>
      </c>
      <c r="G4" s="2">
        <f t="shared" si="2"/>
        <v>81.38</v>
      </c>
      <c r="H4" s="2">
        <f>RANK(G4,$G$3:$G$17)</f>
        <v>2</v>
      </c>
      <c r="I4" s="2"/>
    </row>
    <row r="5" ht="37" customHeight="1" spans="1:9">
      <c r="A5" s="2">
        <v>3</v>
      </c>
      <c r="B5" s="2" t="s">
        <v>12</v>
      </c>
      <c r="C5" s="2">
        <v>71</v>
      </c>
      <c r="D5" s="2">
        <f t="shared" si="0"/>
        <v>28.4</v>
      </c>
      <c r="E5" s="2">
        <v>86.2</v>
      </c>
      <c r="F5" s="2">
        <f t="shared" si="1"/>
        <v>51.72</v>
      </c>
      <c r="G5" s="2">
        <f t="shared" si="2"/>
        <v>80.12</v>
      </c>
      <c r="H5" s="2">
        <f>RANK(G5,$G$3:$G$17)</f>
        <v>3</v>
      </c>
      <c r="I5" s="2"/>
    </row>
    <row r="6" ht="37" customHeight="1" spans="1:9">
      <c r="A6" s="2">
        <v>4</v>
      </c>
      <c r="B6" s="2" t="s">
        <v>13</v>
      </c>
      <c r="C6" s="2">
        <v>74</v>
      </c>
      <c r="D6" s="2">
        <f t="shared" si="0"/>
        <v>29.6</v>
      </c>
      <c r="E6" s="2">
        <v>83.8</v>
      </c>
      <c r="F6" s="2">
        <f t="shared" si="1"/>
        <v>50.28</v>
      </c>
      <c r="G6" s="2">
        <f t="shared" si="2"/>
        <v>79.88</v>
      </c>
      <c r="H6" s="2">
        <f>RANK(G6,$G$3:$G$17)</f>
        <v>4</v>
      </c>
      <c r="I6" s="2"/>
    </row>
    <row r="7" ht="37" customHeight="1" spans="1:9">
      <c r="A7" s="2">
        <v>5</v>
      </c>
      <c r="B7" s="2" t="s">
        <v>14</v>
      </c>
      <c r="C7" s="2">
        <v>73.5</v>
      </c>
      <c r="D7" s="2">
        <f t="shared" si="0"/>
        <v>29.4</v>
      </c>
      <c r="E7" s="2">
        <v>82.7</v>
      </c>
      <c r="F7" s="2">
        <f t="shared" si="1"/>
        <v>49.62</v>
      </c>
      <c r="G7" s="2">
        <f t="shared" si="2"/>
        <v>79.02</v>
      </c>
      <c r="H7" s="2">
        <f>RANK(G7,$G$3:$G$17)</f>
        <v>5</v>
      </c>
      <c r="I7" s="2"/>
    </row>
    <row r="8" ht="37" customHeight="1" spans="1:9">
      <c r="A8" s="2">
        <v>6</v>
      </c>
      <c r="B8" s="2" t="s">
        <v>15</v>
      </c>
      <c r="C8" s="2">
        <v>75</v>
      </c>
      <c r="D8" s="2">
        <f t="shared" si="0"/>
        <v>30</v>
      </c>
      <c r="E8" s="2">
        <v>81.1</v>
      </c>
      <c r="F8" s="2">
        <f t="shared" si="1"/>
        <v>48.66</v>
      </c>
      <c r="G8" s="2">
        <f t="shared" si="2"/>
        <v>78.66</v>
      </c>
      <c r="H8" s="2">
        <f>RANK(G8,$G$3:$G$17)</f>
        <v>6</v>
      </c>
      <c r="I8" s="2"/>
    </row>
    <row r="9" ht="37" customHeight="1" spans="1:9">
      <c r="A9" s="2">
        <v>7</v>
      </c>
      <c r="B9" s="2" t="s">
        <v>16</v>
      </c>
      <c r="C9" s="2">
        <v>73</v>
      </c>
      <c r="D9" s="2">
        <f t="shared" si="0"/>
        <v>29.2</v>
      </c>
      <c r="E9" s="2">
        <v>82.1</v>
      </c>
      <c r="F9" s="2">
        <f t="shared" si="1"/>
        <v>49.26</v>
      </c>
      <c r="G9" s="2">
        <f t="shared" si="2"/>
        <v>78.46</v>
      </c>
      <c r="H9" s="2">
        <f>RANK(G9,$G$3:$G$17)</f>
        <v>7</v>
      </c>
      <c r="I9" s="2"/>
    </row>
    <row r="10" ht="37" customHeight="1" spans="1:9">
      <c r="A10" s="2">
        <v>8</v>
      </c>
      <c r="B10" s="2" t="s">
        <v>17</v>
      </c>
      <c r="C10" s="2">
        <v>71.5</v>
      </c>
      <c r="D10" s="2">
        <f t="shared" si="0"/>
        <v>28.6</v>
      </c>
      <c r="E10" s="2">
        <v>82.1</v>
      </c>
      <c r="F10" s="2">
        <f t="shared" si="1"/>
        <v>49.26</v>
      </c>
      <c r="G10" s="2">
        <f t="shared" si="2"/>
        <v>77.86</v>
      </c>
      <c r="H10" s="2">
        <f>RANK(G10,$G$3:$G$17)</f>
        <v>8</v>
      </c>
      <c r="I10" s="2"/>
    </row>
    <row r="11" ht="37" customHeight="1" spans="1:9">
      <c r="A11" s="2">
        <v>9</v>
      </c>
      <c r="B11" s="2" t="s">
        <v>18</v>
      </c>
      <c r="C11" s="2">
        <v>74</v>
      </c>
      <c r="D11" s="2">
        <f t="shared" si="0"/>
        <v>29.6</v>
      </c>
      <c r="E11" s="2">
        <v>80</v>
      </c>
      <c r="F11" s="2">
        <f t="shared" si="1"/>
        <v>48</v>
      </c>
      <c r="G11" s="2">
        <f t="shared" si="2"/>
        <v>77.6</v>
      </c>
      <c r="H11" s="2">
        <f>RANK(G11,$G$3:$G$17)</f>
        <v>9</v>
      </c>
      <c r="I11" s="2"/>
    </row>
    <row r="12" ht="37" customHeight="1" spans="1:9">
      <c r="A12" s="2">
        <v>10</v>
      </c>
      <c r="B12" s="2" t="s">
        <v>19</v>
      </c>
      <c r="C12" s="2">
        <v>73</v>
      </c>
      <c r="D12" s="2">
        <f t="shared" si="0"/>
        <v>29.2</v>
      </c>
      <c r="E12" s="2">
        <v>80.4</v>
      </c>
      <c r="F12" s="2">
        <f t="shared" si="1"/>
        <v>48.24</v>
      </c>
      <c r="G12" s="2">
        <f t="shared" si="2"/>
        <v>77.44</v>
      </c>
      <c r="H12" s="2">
        <f>RANK(G12,$G$3:$G$17)</f>
        <v>10</v>
      </c>
      <c r="I12" s="2"/>
    </row>
    <row r="13" ht="37" customHeight="1" spans="1:9">
      <c r="A13" s="2">
        <v>11</v>
      </c>
      <c r="B13" s="2" t="s">
        <v>20</v>
      </c>
      <c r="C13" s="2">
        <v>73</v>
      </c>
      <c r="D13" s="2">
        <f t="shared" si="0"/>
        <v>29.2</v>
      </c>
      <c r="E13" s="2">
        <v>79.2</v>
      </c>
      <c r="F13" s="2">
        <f t="shared" si="1"/>
        <v>47.52</v>
      </c>
      <c r="G13" s="2">
        <f t="shared" si="2"/>
        <v>76.72</v>
      </c>
      <c r="H13" s="2">
        <f>RANK(G13,$G$3:$G$17)</f>
        <v>11</v>
      </c>
      <c r="I13" s="2"/>
    </row>
    <row r="14" ht="37" customHeight="1" spans="1:9">
      <c r="A14" s="2">
        <v>12</v>
      </c>
      <c r="B14" s="2" t="s">
        <v>21</v>
      </c>
      <c r="C14" s="2">
        <v>76.5</v>
      </c>
      <c r="D14" s="2">
        <f t="shared" si="0"/>
        <v>30.6</v>
      </c>
      <c r="E14" s="2">
        <v>75.4</v>
      </c>
      <c r="F14" s="2">
        <f t="shared" si="1"/>
        <v>45.24</v>
      </c>
      <c r="G14" s="2">
        <f t="shared" si="2"/>
        <v>75.84</v>
      </c>
      <c r="H14" s="2">
        <f>RANK(G14,$G$3:$G$17)</f>
        <v>12</v>
      </c>
      <c r="I14" s="2"/>
    </row>
    <row r="15" ht="37" customHeight="1" spans="1:9">
      <c r="A15" s="2">
        <v>13</v>
      </c>
      <c r="B15" s="2" t="s">
        <v>22</v>
      </c>
      <c r="C15" s="2">
        <v>72</v>
      </c>
      <c r="D15" s="2">
        <f t="shared" si="0"/>
        <v>28.8</v>
      </c>
      <c r="E15" s="2">
        <v>78.4</v>
      </c>
      <c r="F15" s="2">
        <f t="shared" si="1"/>
        <v>47.04</v>
      </c>
      <c r="G15" s="2">
        <f t="shared" si="2"/>
        <v>75.84</v>
      </c>
      <c r="H15" s="2">
        <f>RANK(G15,$G$3:$G$17)</f>
        <v>12</v>
      </c>
      <c r="I15" s="2"/>
    </row>
    <row r="16" ht="37" customHeight="1" spans="1:9">
      <c r="A16" s="2">
        <v>14</v>
      </c>
      <c r="B16" s="2" t="s">
        <v>23</v>
      </c>
      <c r="C16" s="2">
        <v>73.5</v>
      </c>
      <c r="D16" s="2">
        <f t="shared" si="0"/>
        <v>29.4</v>
      </c>
      <c r="E16" s="2">
        <v>77.2</v>
      </c>
      <c r="F16" s="2">
        <f t="shared" si="1"/>
        <v>46.32</v>
      </c>
      <c r="G16" s="2">
        <f t="shared" si="2"/>
        <v>75.72</v>
      </c>
      <c r="H16" s="2">
        <f>RANK(G16,$G$3:$G$17)</f>
        <v>14</v>
      </c>
      <c r="I16" s="2"/>
    </row>
    <row r="17" ht="37" customHeight="1" spans="1:9">
      <c r="A17" s="2">
        <v>15</v>
      </c>
      <c r="B17" s="2" t="s">
        <v>24</v>
      </c>
      <c r="C17" s="2">
        <v>71</v>
      </c>
      <c r="D17" s="2">
        <f t="shared" si="0"/>
        <v>28.4</v>
      </c>
      <c r="E17" s="2">
        <v>76.8</v>
      </c>
      <c r="F17" s="2">
        <f t="shared" si="1"/>
        <v>46.08</v>
      </c>
      <c r="G17" s="2">
        <f t="shared" si="2"/>
        <v>74.48</v>
      </c>
      <c r="H17" s="2">
        <f>RANK(G17,$G$3:$G$17)</f>
        <v>15</v>
      </c>
      <c r="I17" s="2"/>
    </row>
  </sheetData>
  <sortState ref="A3:J17">
    <sortCondition ref="G3:G17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2022-04-01T00:27:00Z</dcterms:created>
  <cp:lastPrinted>2022-04-16T09:04:00Z</cp:lastPrinted>
  <dcterms:modified xsi:type="dcterms:W3CDTF">2022-04-24T02:21:57Z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F91D3049E72C44E29261764B63757966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eyJoZGlkIjoiNmMyZWI5OWRiZDE0ZDEwMmMzNzljMmQzNGU0ODVmZDgifQ==</vt:lpwstr>
  </property>
</Properties>
</file>