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总成绩公示" sheetId="1" r:id="rId1"/>
  </sheets>
  <definedNames>
    <definedName name="_xlnm.Print_Area" localSheetId="0">'总成绩公示'!$A$2:$M$19</definedName>
    <definedName name="_xlnm.Print_Titles" localSheetId="0">'总成绩公示'!$4:$4</definedName>
  </definedNames>
  <calcPr fullCalcOnLoad="1"/>
</workbook>
</file>

<file path=xl/sharedStrings.xml><?xml version="1.0" encoding="utf-8"?>
<sst xmlns="http://schemas.openxmlformats.org/spreadsheetml/2006/main" count="75" uniqueCount="52">
  <si>
    <t>附件</t>
  </si>
  <si>
    <t>贵州省农村住户调查监测中心
2021年下半年公开招聘工作人员笔试成绩、面试成绩及总成绩公示</t>
  </si>
  <si>
    <t>序号</t>
  </si>
  <si>
    <t>姓名</t>
  </si>
  <si>
    <t>报考岗位代码及名称</t>
  </si>
  <si>
    <t>准考证号</t>
  </si>
  <si>
    <t>笔试原始成绩</t>
  </si>
  <si>
    <t>笔试折合百分制后成绩</t>
  </si>
  <si>
    <t>笔试成绩40%</t>
  </si>
  <si>
    <t>面试成绩</t>
  </si>
  <si>
    <t>面试成绩60%</t>
  </si>
  <si>
    <t>总成绩</t>
  </si>
  <si>
    <t>岗位排名</t>
  </si>
  <si>
    <t>是否进入
体检环节</t>
  </si>
  <si>
    <t>备注</t>
  </si>
  <si>
    <t>郑维强</t>
  </si>
  <si>
    <t>12828090101派驻正安县工作人员</t>
  </si>
  <si>
    <t>66281303314</t>
  </si>
  <si>
    <t>否</t>
  </si>
  <si>
    <t>周红艳</t>
  </si>
  <si>
    <t>66281304210</t>
  </si>
  <si>
    <t>是</t>
  </si>
  <si>
    <t>吴德丽</t>
  </si>
  <si>
    <t>66281301125</t>
  </si>
  <si>
    <t>陈一粟</t>
  </si>
  <si>
    <t>12828090102派驻印江县工作人员</t>
  </si>
  <si>
    <t>66281303121</t>
  </si>
  <si>
    <t>杨  婷</t>
  </si>
  <si>
    <t>66281300103</t>
  </si>
  <si>
    <t>吴成丽</t>
  </si>
  <si>
    <t>66281300725</t>
  </si>
  <si>
    <t>罗亦娟</t>
  </si>
  <si>
    <t>12828090103派驻纳雍县工作人员</t>
  </si>
  <si>
    <t>66281304413</t>
  </si>
  <si>
    <t>李玉莎</t>
  </si>
  <si>
    <t>66281304130</t>
  </si>
  <si>
    <t>周  琴</t>
  </si>
  <si>
    <t>66281303003</t>
  </si>
  <si>
    <t>卢  棋</t>
  </si>
  <si>
    <t>12828090104派驻大方县工作人员</t>
  </si>
  <si>
    <t>66281302507</t>
  </si>
  <si>
    <t>李乾坤</t>
  </si>
  <si>
    <t>66281304206</t>
  </si>
  <si>
    <t>李方林</t>
  </si>
  <si>
    <t>66281304708</t>
  </si>
  <si>
    <t>潘光基</t>
  </si>
  <si>
    <t>12828090105派驻望谟县工作人员</t>
  </si>
  <si>
    <t>66281304117</t>
  </si>
  <si>
    <t>邓春云</t>
  </si>
  <si>
    <t>66281303705</t>
  </si>
  <si>
    <t>杨  洋</t>
  </si>
  <si>
    <t>66281304714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</si>
</sst>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8"/>
      <color rgb="FF000000"/>
      <name val="Calibri Light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3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5" zoomScaleNormal="115" zoomScaleSheetLayoutView="100" workbookViewId="0" topLeftCell="A1">
      <selection activeCell="N9" sqref="N9"/>
    </sheetView>
  </sheetViews>
  <sheetFormatPr defaultColWidth="9.00390625" defaultRowHeight="14.25"/>
  <cols>
    <col min="1" max="1" width="5.375" style="3" customWidth="1"/>
    <col min="2" max="2" width="7.125" style="3" customWidth="1"/>
    <col min="3" max="3" width="32.00390625" style="0" customWidth="1"/>
    <col min="4" max="4" width="13.25390625" style="0" customWidth="1"/>
    <col min="5" max="5" width="10.00390625" style="4" customWidth="1"/>
    <col min="6" max="7" width="10.00390625" style="5" customWidth="1"/>
    <col min="8" max="9" width="9.625" style="5" customWidth="1"/>
    <col min="10" max="12" width="9.625" style="4" customWidth="1"/>
    <col min="13" max="13" width="7.875" style="0" customWidth="1"/>
  </cols>
  <sheetData>
    <row r="1" spans="1:2" ht="30.75" customHeight="1">
      <c r="A1" s="6" t="s">
        <v>0</v>
      </c>
      <c r="B1" s="7"/>
    </row>
    <row r="2" spans="1:13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s="1" customFormat="1" ht="15.7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9"/>
      <c r="O3" s="19"/>
    </row>
    <row r="4" spans="1:13" s="2" customFormat="1" ht="34.5" customHeight="1">
      <c r="A4" s="12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4" t="s">
        <v>8</v>
      </c>
      <c r="H4" s="14" t="s">
        <v>9</v>
      </c>
      <c r="I4" s="14" t="s">
        <v>10</v>
      </c>
      <c r="J4" s="20" t="s">
        <v>11</v>
      </c>
      <c r="K4" s="20" t="s">
        <v>12</v>
      </c>
      <c r="L4" s="21" t="s">
        <v>13</v>
      </c>
      <c r="M4" s="22" t="s">
        <v>14</v>
      </c>
    </row>
    <row r="5" spans="1:13" ht="30" customHeight="1">
      <c r="A5" s="16">
        <v>1</v>
      </c>
      <c r="B5" s="16" t="s">
        <v>15</v>
      </c>
      <c r="C5" s="16" t="s">
        <v>16</v>
      </c>
      <c r="D5" s="16" t="s">
        <v>17</v>
      </c>
      <c r="E5" s="17">
        <v>119</v>
      </c>
      <c r="F5" s="18">
        <f>ROUND(E5*100/150,2)</f>
        <v>79.33</v>
      </c>
      <c r="G5" s="18">
        <f>ROUND(F5*0.4,2)</f>
        <v>31.73</v>
      </c>
      <c r="H5" s="18">
        <v>55.2</v>
      </c>
      <c r="I5" s="18">
        <f>ROUND(H5*0.6,2)</f>
        <v>33.12</v>
      </c>
      <c r="J5" s="17">
        <f>G5+I5</f>
        <v>64.85</v>
      </c>
      <c r="K5" s="23">
        <v>3</v>
      </c>
      <c r="L5" s="23" t="s">
        <v>18</v>
      </c>
      <c r="M5" s="24"/>
    </row>
    <row r="6" spans="1:13" ht="30" customHeight="1">
      <c r="A6" s="16">
        <v>2</v>
      </c>
      <c r="B6" s="16" t="s">
        <v>19</v>
      </c>
      <c r="C6" s="16" t="s">
        <v>16</v>
      </c>
      <c r="D6" s="16" t="s">
        <v>20</v>
      </c>
      <c r="E6" s="17">
        <v>112</v>
      </c>
      <c r="F6" s="18">
        <f aca="true" t="shared" si="0" ref="F6:F19">ROUND(E6*100/150,2)</f>
        <v>74.67</v>
      </c>
      <c r="G6" s="18">
        <f aca="true" t="shared" si="1" ref="G6:G19">ROUND(F6*0.4,2)</f>
        <v>29.87</v>
      </c>
      <c r="H6" s="18">
        <v>80.4</v>
      </c>
      <c r="I6" s="18">
        <f aca="true" t="shared" si="2" ref="I6:I19">ROUND(H6*0.6,2)</f>
        <v>48.24</v>
      </c>
      <c r="J6" s="17">
        <f aca="true" t="shared" si="3" ref="J6:J19">G6+I6</f>
        <v>78.11</v>
      </c>
      <c r="K6" s="23">
        <v>1</v>
      </c>
      <c r="L6" s="23" t="s">
        <v>21</v>
      </c>
      <c r="M6" s="24"/>
    </row>
    <row r="7" spans="1:13" ht="30" customHeight="1">
      <c r="A7" s="16">
        <v>3</v>
      </c>
      <c r="B7" s="16" t="s">
        <v>22</v>
      </c>
      <c r="C7" s="16" t="s">
        <v>16</v>
      </c>
      <c r="D7" s="16" t="s">
        <v>23</v>
      </c>
      <c r="E7" s="17">
        <v>108</v>
      </c>
      <c r="F7" s="18">
        <f t="shared" si="0"/>
        <v>72</v>
      </c>
      <c r="G7" s="18">
        <f t="shared" si="1"/>
        <v>28.8</v>
      </c>
      <c r="H7" s="18">
        <v>77.9</v>
      </c>
      <c r="I7" s="18">
        <f t="shared" si="2"/>
        <v>46.74</v>
      </c>
      <c r="J7" s="17">
        <f t="shared" si="3"/>
        <v>75.54</v>
      </c>
      <c r="K7" s="23">
        <v>2</v>
      </c>
      <c r="L7" s="23" t="s">
        <v>18</v>
      </c>
      <c r="M7" s="24"/>
    </row>
    <row r="8" spans="1:13" ht="30" customHeight="1">
      <c r="A8" s="16">
        <v>4</v>
      </c>
      <c r="B8" s="16" t="s">
        <v>24</v>
      </c>
      <c r="C8" s="16" t="s">
        <v>25</v>
      </c>
      <c r="D8" s="16" t="s">
        <v>26</v>
      </c>
      <c r="E8" s="17">
        <v>110</v>
      </c>
      <c r="F8" s="18">
        <f t="shared" si="0"/>
        <v>73.33</v>
      </c>
      <c r="G8" s="18">
        <f t="shared" si="1"/>
        <v>29.33</v>
      </c>
      <c r="H8" s="18">
        <v>84.4</v>
      </c>
      <c r="I8" s="18">
        <f t="shared" si="2"/>
        <v>50.64</v>
      </c>
      <c r="J8" s="17">
        <f t="shared" si="3"/>
        <v>79.97</v>
      </c>
      <c r="K8" s="23">
        <v>1</v>
      </c>
      <c r="L8" s="23" t="s">
        <v>21</v>
      </c>
      <c r="M8" s="24"/>
    </row>
    <row r="9" spans="1:13" ht="30" customHeight="1">
      <c r="A9" s="16">
        <v>5</v>
      </c>
      <c r="B9" s="16" t="s">
        <v>27</v>
      </c>
      <c r="C9" s="16" t="s">
        <v>25</v>
      </c>
      <c r="D9" s="16" t="s">
        <v>28</v>
      </c>
      <c r="E9" s="17">
        <v>109</v>
      </c>
      <c r="F9" s="18">
        <f t="shared" si="0"/>
        <v>72.67</v>
      </c>
      <c r="G9" s="18">
        <f t="shared" si="1"/>
        <v>29.07</v>
      </c>
      <c r="H9" s="18">
        <v>77.2</v>
      </c>
      <c r="I9" s="18">
        <f t="shared" si="2"/>
        <v>46.32</v>
      </c>
      <c r="J9" s="17">
        <f t="shared" si="3"/>
        <v>75.39</v>
      </c>
      <c r="K9" s="23">
        <v>2</v>
      </c>
      <c r="L9" s="23" t="s">
        <v>18</v>
      </c>
      <c r="M9" s="24"/>
    </row>
    <row r="10" spans="1:13" ht="30" customHeight="1">
      <c r="A10" s="16">
        <v>6</v>
      </c>
      <c r="B10" s="16" t="s">
        <v>29</v>
      </c>
      <c r="C10" s="16" t="s">
        <v>25</v>
      </c>
      <c r="D10" s="16" t="s">
        <v>30</v>
      </c>
      <c r="E10" s="17">
        <v>104.5</v>
      </c>
      <c r="F10" s="18">
        <f t="shared" si="0"/>
        <v>69.67</v>
      </c>
      <c r="G10" s="18">
        <f t="shared" si="1"/>
        <v>27.87</v>
      </c>
      <c r="H10" s="18">
        <v>75.5</v>
      </c>
      <c r="I10" s="18">
        <f t="shared" si="2"/>
        <v>45.3</v>
      </c>
      <c r="J10" s="17">
        <f t="shared" si="3"/>
        <v>73.17</v>
      </c>
      <c r="K10" s="23">
        <v>3</v>
      </c>
      <c r="L10" s="23" t="s">
        <v>18</v>
      </c>
      <c r="M10" s="24"/>
    </row>
    <row r="11" spans="1:13" ht="30" customHeight="1">
      <c r="A11" s="16">
        <v>7</v>
      </c>
      <c r="B11" s="16" t="s">
        <v>31</v>
      </c>
      <c r="C11" s="16" t="s">
        <v>32</v>
      </c>
      <c r="D11" s="16" t="s">
        <v>33</v>
      </c>
      <c r="E11" s="17">
        <v>102.5</v>
      </c>
      <c r="F11" s="18">
        <f t="shared" si="0"/>
        <v>68.33</v>
      </c>
      <c r="G11" s="18">
        <f t="shared" si="1"/>
        <v>27.33</v>
      </c>
      <c r="H11" s="18">
        <v>71.8</v>
      </c>
      <c r="I11" s="18">
        <f t="shared" si="2"/>
        <v>43.08</v>
      </c>
      <c r="J11" s="17">
        <f t="shared" si="3"/>
        <v>70.41</v>
      </c>
      <c r="K11" s="23">
        <v>2</v>
      </c>
      <c r="L11" s="23" t="s">
        <v>18</v>
      </c>
      <c r="M11" s="24"/>
    </row>
    <row r="12" spans="1:13" ht="30" customHeight="1">
      <c r="A12" s="16">
        <v>8</v>
      </c>
      <c r="B12" s="16" t="s">
        <v>34</v>
      </c>
      <c r="C12" s="16" t="s">
        <v>32</v>
      </c>
      <c r="D12" s="16" t="s">
        <v>35</v>
      </c>
      <c r="E12" s="17">
        <v>101.5</v>
      </c>
      <c r="F12" s="18">
        <f t="shared" si="0"/>
        <v>67.67</v>
      </c>
      <c r="G12" s="18">
        <f t="shared" si="1"/>
        <v>27.07</v>
      </c>
      <c r="H12" s="18">
        <v>79.5</v>
      </c>
      <c r="I12" s="18">
        <f t="shared" si="2"/>
        <v>47.7</v>
      </c>
      <c r="J12" s="17">
        <f t="shared" si="3"/>
        <v>74.77000000000001</v>
      </c>
      <c r="K12" s="23">
        <v>1</v>
      </c>
      <c r="L12" s="23" t="s">
        <v>21</v>
      </c>
      <c r="M12" s="24"/>
    </row>
    <row r="13" spans="1:13" ht="30" customHeight="1">
      <c r="A13" s="16">
        <v>9</v>
      </c>
      <c r="B13" s="16" t="s">
        <v>36</v>
      </c>
      <c r="C13" s="16" t="s">
        <v>32</v>
      </c>
      <c r="D13" s="16" t="s">
        <v>37</v>
      </c>
      <c r="E13" s="17">
        <v>100</v>
      </c>
      <c r="F13" s="18">
        <f t="shared" si="0"/>
        <v>66.67</v>
      </c>
      <c r="G13" s="18">
        <f t="shared" si="1"/>
        <v>26.67</v>
      </c>
      <c r="H13" s="18">
        <v>70.2</v>
      </c>
      <c r="I13" s="18">
        <f t="shared" si="2"/>
        <v>42.12</v>
      </c>
      <c r="J13" s="17">
        <f t="shared" si="3"/>
        <v>68.78999999999999</v>
      </c>
      <c r="K13" s="23">
        <v>3</v>
      </c>
      <c r="L13" s="23" t="s">
        <v>18</v>
      </c>
      <c r="M13" s="24"/>
    </row>
    <row r="14" spans="1:13" ht="30" customHeight="1">
      <c r="A14" s="16">
        <v>10</v>
      </c>
      <c r="B14" s="16" t="s">
        <v>38</v>
      </c>
      <c r="C14" s="16" t="s">
        <v>39</v>
      </c>
      <c r="D14" s="16" t="s">
        <v>40</v>
      </c>
      <c r="E14" s="17">
        <v>106</v>
      </c>
      <c r="F14" s="18">
        <f t="shared" si="0"/>
        <v>70.67</v>
      </c>
      <c r="G14" s="18">
        <f t="shared" si="1"/>
        <v>28.27</v>
      </c>
      <c r="H14" s="18">
        <v>79.1</v>
      </c>
      <c r="I14" s="18">
        <f t="shared" si="2"/>
        <v>47.46</v>
      </c>
      <c r="J14" s="17">
        <f t="shared" si="3"/>
        <v>75.73</v>
      </c>
      <c r="K14" s="23">
        <v>2</v>
      </c>
      <c r="L14" s="23" t="s">
        <v>18</v>
      </c>
      <c r="M14" s="24"/>
    </row>
    <row r="15" spans="1:13" ht="30" customHeight="1">
      <c r="A15" s="16">
        <v>11</v>
      </c>
      <c r="B15" s="16" t="s">
        <v>41</v>
      </c>
      <c r="C15" s="16" t="s">
        <v>39</v>
      </c>
      <c r="D15" s="16" t="s">
        <v>42</v>
      </c>
      <c r="E15" s="17">
        <v>104</v>
      </c>
      <c r="F15" s="18">
        <f t="shared" si="0"/>
        <v>69.33</v>
      </c>
      <c r="G15" s="18">
        <f t="shared" si="1"/>
        <v>27.73</v>
      </c>
      <c r="H15" s="18">
        <v>84.6</v>
      </c>
      <c r="I15" s="18">
        <f t="shared" si="2"/>
        <v>50.76</v>
      </c>
      <c r="J15" s="17">
        <f t="shared" si="3"/>
        <v>78.49</v>
      </c>
      <c r="K15" s="23">
        <v>1</v>
      </c>
      <c r="L15" s="23" t="s">
        <v>21</v>
      </c>
      <c r="M15" s="24"/>
    </row>
    <row r="16" spans="1:13" ht="30" customHeight="1">
      <c r="A16" s="16">
        <v>12</v>
      </c>
      <c r="B16" s="16" t="s">
        <v>43</v>
      </c>
      <c r="C16" s="16" t="s">
        <v>39</v>
      </c>
      <c r="D16" s="16" t="s">
        <v>44</v>
      </c>
      <c r="E16" s="17">
        <v>104</v>
      </c>
      <c r="F16" s="18">
        <f t="shared" si="0"/>
        <v>69.33</v>
      </c>
      <c r="G16" s="18">
        <f t="shared" si="1"/>
        <v>27.73</v>
      </c>
      <c r="H16" s="18">
        <v>73.8</v>
      </c>
      <c r="I16" s="18">
        <f t="shared" si="2"/>
        <v>44.28</v>
      </c>
      <c r="J16" s="17">
        <f t="shared" si="3"/>
        <v>72.01</v>
      </c>
      <c r="K16" s="23">
        <v>3</v>
      </c>
      <c r="L16" s="23" t="s">
        <v>18</v>
      </c>
      <c r="M16" s="24"/>
    </row>
    <row r="17" spans="1:13" ht="30" customHeight="1">
      <c r="A17" s="16">
        <v>13</v>
      </c>
      <c r="B17" s="16" t="s">
        <v>45</v>
      </c>
      <c r="C17" s="16" t="s">
        <v>46</v>
      </c>
      <c r="D17" s="16" t="s">
        <v>47</v>
      </c>
      <c r="E17" s="17">
        <v>106</v>
      </c>
      <c r="F17" s="18">
        <f t="shared" si="0"/>
        <v>70.67</v>
      </c>
      <c r="G17" s="18">
        <f t="shared" si="1"/>
        <v>28.27</v>
      </c>
      <c r="H17" s="18">
        <v>81.6</v>
      </c>
      <c r="I17" s="18">
        <f t="shared" si="2"/>
        <v>48.96</v>
      </c>
      <c r="J17" s="17">
        <f t="shared" si="3"/>
        <v>77.23</v>
      </c>
      <c r="K17" s="23">
        <v>1</v>
      </c>
      <c r="L17" s="23" t="s">
        <v>21</v>
      </c>
      <c r="M17" s="24"/>
    </row>
    <row r="18" spans="1:13" ht="30" customHeight="1">
      <c r="A18" s="16">
        <v>14</v>
      </c>
      <c r="B18" s="16" t="s">
        <v>48</v>
      </c>
      <c r="C18" s="16" t="s">
        <v>46</v>
      </c>
      <c r="D18" s="16" t="s">
        <v>49</v>
      </c>
      <c r="E18" s="17">
        <v>105.5</v>
      </c>
      <c r="F18" s="18">
        <f t="shared" si="0"/>
        <v>70.33</v>
      </c>
      <c r="G18" s="18">
        <f t="shared" si="1"/>
        <v>28.13</v>
      </c>
      <c r="H18" s="18">
        <v>74.7</v>
      </c>
      <c r="I18" s="18">
        <f t="shared" si="2"/>
        <v>44.82</v>
      </c>
      <c r="J18" s="17">
        <f t="shared" si="3"/>
        <v>72.95</v>
      </c>
      <c r="K18" s="23">
        <v>2</v>
      </c>
      <c r="L18" s="23" t="s">
        <v>18</v>
      </c>
      <c r="M18" s="24"/>
    </row>
    <row r="19" spans="1:13" ht="30" customHeight="1">
      <c r="A19" s="16">
        <v>15</v>
      </c>
      <c r="B19" s="16" t="s">
        <v>50</v>
      </c>
      <c r="C19" s="16" t="s">
        <v>46</v>
      </c>
      <c r="D19" s="16" t="s">
        <v>51</v>
      </c>
      <c r="E19" s="17">
        <v>102</v>
      </c>
      <c r="F19" s="18">
        <f t="shared" si="0"/>
        <v>68</v>
      </c>
      <c r="G19" s="18">
        <f t="shared" si="1"/>
        <v>27.2</v>
      </c>
      <c r="H19" s="18">
        <v>66.8</v>
      </c>
      <c r="I19" s="18">
        <f t="shared" si="2"/>
        <v>40.08</v>
      </c>
      <c r="J19" s="17">
        <f t="shared" si="3"/>
        <v>67.28</v>
      </c>
      <c r="K19" s="23">
        <v>3</v>
      </c>
      <c r="L19" s="23" t="s">
        <v>18</v>
      </c>
      <c r="M19" s="24"/>
    </row>
  </sheetData>
  <sheetProtection/>
  <mergeCells count="3">
    <mergeCell ref="A1:B1"/>
    <mergeCell ref="A2:M2"/>
    <mergeCell ref="A3:M3"/>
  </mergeCells>
  <printOptions horizontalCentered="1"/>
  <pageMargins left="0.39305555555555555" right="0.39305555555555555" top="0.5902777777777778" bottom="0.39305555555555555" header="0.5118055555555555" footer="0.2361111111111111"/>
  <pageSetup horizontalDpi="600" verticalDpi="600" orientation="landscape" paperSize="9" scale="90"/>
  <ignoredErrors>
    <ignoredError sqref="D5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风兮雨兮</cp:lastModifiedBy>
  <dcterms:created xsi:type="dcterms:W3CDTF">2020-10-26T09:42:20Z</dcterms:created>
  <dcterms:modified xsi:type="dcterms:W3CDTF">2022-03-28T02:33:35Z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E22BE8DC5BBB46BEA682EF6EFF65DDC5</vt:lpwstr>
  </property>
</Properties>
</file>