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2" sheetId="1" r:id="rId1"/>
  </sheets>
  <definedNames>
    <definedName name="_xlnm._FilterDatabase" localSheetId="0" hidden="1">'Sheet2'!$A$4:$K$16</definedName>
  </definedNames>
  <calcPr fullCalcOnLoad="1"/>
</workbook>
</file>

<file path=xl/sharedStrings.xml><?xml version="1.0" encoding="utf-8"?>
<sst xmlns="http://schemas.openxmlformats.org/spreadsheetml/2006/main" count="62" uniqueCount="30">
  <si>
    <t>惠水县人大常委会办公室公开选调工作人员综合成绩公示表</t>
  </si>
  <si>
    <r>
      <rPr>
        <sz val="12"/>
        <color indexed="8"/>
        <rFont val="黑体"/>
        <family val="3"/>
      </rPr>
      <t>序号</t>
    </r>
  </si>
  <si>
    <r>
      <rPr>
        <sz val="12"/>
        <color indexed="8"/>
        <rFont val="黑体"/>
        <family val="3"/>
      </rPr>
      <t>报考职位</t>
    </r>
  </si>
  <si>
    <r>
      <rPr>
        <sz val="12"/>
        <color indexed="8"/>
        <rFont val="黑体"/>
        <family val="3"/>
      </rPr>
      <t>报考职位及代码</t>
    </r>
  </si>
  <si>
    <t>面试准考证号</t>
  </si>
  <si>
    <r>
      <rPr>
        <sz val="12"/>
        <color indexed="8"/>
        <rFont val="黑体"/>
        <family val="3"/>
      </rPr>
      <t>笔试成绩</t>
    </r>
  </si>
  <si>
    <r>
      <rPr>
        <sz val="12"/>
        <color indexed="8"/>
        <rFont val="黑体"/>
        <family val="3"/>
      </rPr>
      <t>面试成绩</t>
    </r>
  </si>
  <si>
    <r>
      <rPr>
        <sz val="12"/>
        <color indexed="8"/>
        <rFont val="黑体"/>
        <family val="3"/>
      </rPr>
      <t>综合成绩</t>
    </r>
  </si>
  <si>
    <r>
      <rPr>
        <sz val="12"/>
        <color indexed="8"/>
        <rFont val="黑体"/>
        <family val="3"/>
      </rPr>
      <t>综合成绩职位名次</t>
    </r>
  </si>
  <si>
    <r>
      <rPr>
        <sz val="12"/>
        <color indexed="8"/>
        <rFont val="黑体"/>
        <family val="3"/>
      </rPr>
      <t>是否作为考察人选</t>
    </r>
  </si>
  <si>
    <r>
      <rPr>
        <sz val="12"/>
        <color indexed="8"/>
        <rFont val="黑体"/>
        <family val="3"/>
      </rPr>
      <t>得分</t>
    </r>
  </si>
  <si>
    <r>
      <rPr>
        <sz val="12"/>
        <color indexed="8"/>
        <rFont val="黑体"/>
        <family val="3"/>
      </rPr>
      <t>按</t>
    </r>
    <r>
      <rPr>
        <sz val="12"/>
        <color indexed="8"/>
        <rFont val="Times New Roman"/>
        <family val="1"/>
      </rPr>
      <t>40%</t>
    </r>
    <r>
      <rPr>
        <sz val="12"/>
        <color indexed="8"/>
        <rFont val="黑体"/>
        <family val="3"/>
      </rPr>
      <t>计算</t>
    </r>
  </si>
  <si>
    <r>
      <rPr>
        <sz val="12"/>
        <color indexed="8"/>
        <rFont val="黑体"/>
        <family val="3"/>
      </rPr>
      <t>按</t>
    </r>
    <r>
      <rPr>
        <sz val="12"/>
        <color indexed="8"/>
        <rFont val="Times New Roman"/>
        <family val="1"/>
      </rPr>
      <t>60%</t>
    </r>
    <r>
      <rPr>
        <sz val="12"/>
        <color indexed="8"/>
        <rFont val="黑体"/>
        <family val="3"/>
      </rPr>
      <t>计算</t>
    </r>
  </si>
  <si>
    <t>惠水县人大常委会办公室综合服务中心</t>
  </si>
  <si>
    <r>
      <t>工作员</t>
    </r>
    <r>
      <rPr>
        <sz val="11"/>
        <color indexed="8"/>
        <rFont val="Times New Roman"/>
        <family val="1"/>
      </rPr>
      <t>01</t>
    </r>
    <r>
      <rPr>
        <sz val="11"/>
        <color indexed="8"/>
        <rFont val="宋体"/>
        <family val="0"/>
      </rPr>
      <t>（党员）</t>
    </r>
  </si>
  <si>
    <t>20220326001</t>
  </si>
  <si>
    <t>否</t>
  </si>
  <si>
    <t>20220326002</t>
  </si>
  <si>
    <t>是</t>
  </si>
  <si>
    <t>20220326003</t>
  </si>
  <si>
    <r>
      <t>工作员</t>
    </r>
    <r>
      <rPr>
        <sz val="11"/>
        <color indexed="8"/>
        <rFont val="Times New Roman"/>
        <family val="1"/>
      </rPr>
      <t>01</t>
    </r>
  </si>
  <si>
    <t>20220326004</t>
  </si>
  <si>
    <t>20220326005</t>
  </si>
  <si>
    <t>20220326006</t>
  </si>
  <si>
    <t>20220326007</t>
  </si>
  <si>
    <t>20220326008</t>
  </si>
  <si>
    <t>20220326009</t>
  </si>
  <si>
    <t>20220326010</t>
  </si>
  <si>
    <t>20220326011</t>
  </si>
  <si>
    <t>20220326012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</si>
</sst>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6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黑体"/>
      <family val="3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4"/>
      <color indexed="8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8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黑体"/>
      <family val="3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177" fontId="53" fillId="0" borderId="9" xfId="0" applyNumberFormat="1" applyFont="1" applyFill="1" applyBorder="1" applyAlignment="1">
      <alignment horizontal="center" vertical="center" wrapText="1"/>
    </xf>
    <xf numFmtId="31" fontId="54" fillId="0" borderId="0" xfId="0" applyNumberFormat="1" applyFont="1" applyFill="1" applyAlignment="1">
      <alignment horizontal="right" vertical="center" wrapText="1"/>
    </xf>
    <xf numFmtId="0" fontId="54" fillId="0" borderId="0" xfId="0" applyFont="1" applyFill="1" applyAlignment="1">
      <alignment horizontal="right" vertical="center" wrapText="1"/>
    </xf>
    <xf numFmtId="0" fontId="5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workbookViewId="0" topLeftCell="A1">
      <selection activeCell="I5" sqref="I5:I16"/>
    </sheetView>
  </sheetViews>
  <sheetFormatPr defaultColWidth="9.00390625" defaultRowHeight="14.25"/>
  <cols>
    <col min="1" max="1" width="3.375" style="0" customWidth="1"/>
    <col min="2" max="2" width="12.625" style="0" customWidth="1"/>
    <col min="4" max="4" width="12.375" style="0" customWidth="1"/>
    <col min="5" max="5" width="6.375" style="0" customWidth="1"/>
    <col min="6" max="6" width="6.75390625" style="0" customWidth="1"/>
    <col min="7" max="7" width="6.625" style="0" customWidth="1"/>
    <col min="8" max="8" width="7.125" style="0" customWidth="1"/>
    <col min="9" max="9" width="6.375" style="0" customWidth="1"/>
    <col min="10" max="10" width="6.625" style="0" customWidth="1"/>
    <col min="11" max="11" width="5.50390625" style="0" customWidth="1"/>
  </cols>
  <sheetData>
    <row r="1" spans="1:11" ht="36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5.5">
      <c r="A2" s="3"/>
      <c r="B2" s="3"/>
      <c r="C2" s="3"/>
      <c r="D2" s="3"/>
      <c r="E2" s="3"/>
      <c r="F2" s="3"/>
      <c r="G2" s="3"/>
      <c r="H2" s="3"/>
      <c r="I2" s="14">
        <v>44646</v>
      </c>
      <c r="J2" s="15"/>
      <c r="K2" s="15"/>
    </row>
    <row r="3" spans="1:11" ht="15.75">
      <c r="A3" s="4" t="s">
        <v>1</v>
      </c>
      <c r="B3" s="5" t="s">
        <v>2</v>
      </c>
      <c r="C3" s="6" t="s">
        <v>3</v>
      </c>
      <c r="D3" s="7" t="s">
        <v>4</v>
      </c>
      <c r="E3" s="4" t="s">
        <v>5</v>
      </c>
      <c r="F3" s="4"/>
      <c r="G3" s="4" t="s">
        <v>6</v>
      </c>
      <c r="H3" s="4"/>
      <c r="I3" s="4" t="s">
        <v>7</v>
      </c>
      <c r="J3" s="4" t="s">
        <v>8</v>
      </c>
      <c r="K3" s="4" t="s">
        <v>9</v>
      </c>
    </row>
    <row r="4" spans="1:11" ht="55.5" customHeight="1">
      <c r="A4" s="4"/>
      <c r="B4" s="5"/>
      <c r="C4" s="8"/>
      <c r="D4" s="5"/>
      <c r="E4" s="9" t="s">
        <v>10</v>
      </c>
      <c r="F4" s="9" t="s">
        <v>11</v>
      </c>
      <c r="G4" s="9" t="s">
        <v>10</v>
      </c>
      <c r="H4" s="9" t="s">
        <v>12</v>
      </c>
      <c r="I4" s="4"/>
      <c r="J4" s="4"/>
      <c r="K4" s="4"/>
    </row>
    <row r="5" spans="1:11" ht="48" customHeight="1">
      <c r="A5" s="10">
        <v>1</v>
      </c>
      <c r="B5" s="11" t="s">
        <v>13</v>
      </c>
      <c r="C5" s="11" t="s">
        <v>14</v>
      </c>
      <c r="D5" s="12" t="s">
        <v>15</v>
      </c>
      <c r="E5" s="10">
        <v>68.83</v>
      </c>
      <c r="F5" s="13">
        <f>E5*0.4</f>
        <v>27.532</v>
      </c>
      <c r="G5" s="13">
        <v>78.4</v>
      </c>
      <c r="H5" s="13">
        <f>G5*0.6</f>
        <v>47.04</v>
      </c>
      <c r="I5" s="13">
        <f>F5+H5</f>
        <v>74.572</v>
      </c>
      <c r="J5" s="10">
        <v>4</v>
      </c>
      <c r="K5" s="16" t="s">
        <v>16</v>
      </c>
    </row>
    <row r="6" spans="1:11" ht="48" customHeight="1">
      <c r="A6" s="10">
        <v>2</v>
      </c>
      <c r="B6" s="11" t="s">
        <v>13</v>
      </c>
      <c r="C6" s="11" t="s">
        <v>14</v>
      </c>
      <c r="D6" s="12" t="s">
        <v>17</v>
      </c>
      <c r="E6" s="13">
        <v>76</v>
      </c>
      <c r="F6" s="13">
        <f aca="true" t="shared" si="0" ref="F6:F16">E6*0.4</f>
        <v>30.400000000000002</v>
      </c>
      <c r="G6" s="13">
        <v>88</v>
      </c>
      <c r="H6" s="13">
        <f aca="true" t="shared" si="1" ref="H6:H16">G6*0.6</f>
        <v>52.8</v>
      </c>
      <c r="I6" s="13">
        <f aca="true" t="shared" si="2" ref="I6:I16">F6+H6</f>
        <v>83.2</v>
      </c>
      <c r="J6" s="10">
        <v>1</v>
      </c>
      <c r="K6" s="16" t="s">
        <v>18</v>
      </c>
    </row>
    <row r="7" spans="1:11" ht="48" customHeight="1">
      <c r="A7" s="10">
        <v>3</v>
      </c>
      <c r="B7" s="11" t="s">
        <v>13</v>
      </c>
      <c r="C7" s="11" t="s">
        <v>14</v>
      </c>
      <c r="D7" s="12" t="s">
        <v>19</v>
      </c>
      <c r="E7" s="10">
        <v>73.41</v>
      </c>
      <c r="F7" s="13">
        <f t="shared" si="0"/>
        <v>29.364</v>
      </c>
      <c r="G7" s="13">
        <v>76</v>
      </c>
      <c r="H7" s="13">
        <f t="shared" si="1"/>
        <v>45.6</v>
      </c>
      <c r="I7" s="13">
        <f t="shared" si="2"/>
        <v>74.964</v>
      </c>
      <c r="J7" s="10">
        <v>3</v>
      </c>
      <c r="K7" s="16" t="s">
        <v>16</v>
      </c>
    </row>
    <row r="8" spans="1:11" ht="48" customHeight="1">
      <c r="A8" s="10">
        <v>4</v>
      </c>
      <c r="B8" s="11" t="s">
        <v>13</v>
      </c>
      <c r="C8" s="11" t="s">
        <v>20</v>
      </c>
      <c r="D8" s="12" t="s">
        <v>21</v>
      </c>
      <c r="E8" s="10">
        <v>65.49</v>
      </c>
      <c r="F8" s="13">
        <f t="shared" si="0"/>
        <v>26.195999999999998</v>
      </c>
      <c r="G8" s="13">
        <v>76</v>
      </c>
      <c r="H8" s="13">
        <f t="shared" si="1"/>
        <v>45.6</v>
      </c>
      <c r="I8" s="13">
        <f t="shared" si="2"/>
        <v>71.79599999999999</v>
      </c>
      <c r="J8" s="10">
        <v>4</v>
      </c>
      <c r="K8" s="16" t="s">
        <v>16</v>
      </c>
    </row>
    <row r="9" spans="1:11" ht="48" customHeight="1">
      <c r="A9" s="10">
        <v>5</v>
      </c>
      <c r="B9" s="11" t="s">
        <v>13</v>
      </c>
      <c r="C9" s="11" t="s">
        <v>20</v>
      </c>
      <c r="D9" s="12" t="s">
        <v>22</v>
      </c>
      <c r="E9" s="10">
        <v>69.58</v>
      </c>
      <c r="F9" s="13">
        <f t="shared" si="0"/>
        <v>27.832</v>
      </c>
      <c r="G9" s="13">
        <v>76.8</v>
      </c>
      <c r="H9" s="13">
        <f t="shared" si="1"/>
        <v>46.08</v>
      </c>
      <c r="I9" s="13">
        <f t="shared" si="2"/>
        <v>73.912</v>
      </c>
      <c r="J9" s="10">
        <v>2</v>
      </c>
      <c r="K9" s="16" t="s">
        <v>18</v>
      </c>
    </row>
    <row r="10" spans="1:11" ht="48" customHeight="1">
      <c r="A10" s="10">
        <v>6</v>
      </c>
      <c r="B10" s="11" t="s">
        <v>13</v>
      </c>
      <c r="C10" s="11" t="s">
        <v>20</v>
      </c>
      <c r="D10" s="12" t="s">
        <v>23</v>
      </c>
      <c r="E10" s="13">
        <v>69</v>
      </c>
      <c r="F10" s="13">
        <f t="shared" si="0"/>
        <v>27.6</v>
      </c>
      <c r="G10" s="13">
        <v>74.6</v>
      </c>
      <c r="H10" s="13">
        <f t="shared" si="1"/>
        <v>44.76</v>
      </c>
      <c r="I10" s="13">
        <f t="shared" si="2"/>
        <v>72.36</v>
      </c>
      <c r="J10" s="10">
        <v>3</v>
      </c>
      <c r="K10" s="16" t="s">
        <v>16</v>
      </c>
    </row>
    <row r="11" spans="1:11" ht="48" customHeight="1">
      <c r="A11" s="10">
        <v>7</v>
      </c>
      <c r="B11" s="11" t="s">
        <v>13</v>
      </c>
      <c r="C11" s="11" t="s">
        <v>14</v>
      </c>
      <c r="D11" s="12" t="s">
        <v>24</v>
      </c>
      <c r="E11" s="10">
        <v>68.99</v>
      </c>
      <c r="F11" s="13">
        <f t="shared" si="0"/>
        <v>27.596</v>
      </c>
      <c r="G11" s="13">
        <v>86.4</v>
      </c>
      <c r="H11" s="13">
        <f t="shared" si="1"/>
        <v>51.84</v>
      </c>
      <c r="I11" s="13">
        <f t="shared" si="2"/>
        <v>79.436</v>
      </c>
      <c r="J11" s="10">
        <v>2</v>
      </c>
      <c r="K11" s="16" t="s">
        <v>18</v>
      </c>
    </row>
    <row r="12" spans="1:11" ht="48" customHeight="1">
      <c r="A12" s="10">
        <v>8</v>
      </c>
      <c r="B12" s="11" t="s">
        <v>13</v>
      </c>
      <c r="C12" s="11" t="s">
        <v>14</v>
      </c>
      <c r="D12" s="12" t="s">
        <v>25</v>
      </c>
      <c r="E12" s="13">
        <v>63</v>
      </c>
      <c r="F12" s="13">
        <f t="shared" si="0"/>
        <v>25.200000000000003</v>
      </c>
      <c r="G12" s="13">
        <v>81.2</v>
      </c>
      <c r="H12" s="13">
        <f t="shared" si="1"/>
        <v>48.72</v>
      </c>
      <c r="I12" s="13">
        <f t="shared" si="2"/>
        <v>73.92</v>
      </c>
      <c r="J12" s="10">
        <v>5</v>
      </c>
      <c r="K12" s="16" t="s">
        <v>16</v>
      </c>
    </row>
    <row r="13" spans="1:11" ht="48" customHeight="1">
      <c r="A13" s="10">
        <v>9</v>
      </c>
      <c r="B13" s="11" t="s">
        <v>13</v>
      </c>
      <c r="C13" s="11" t="s">
        <v>14</v>
      </c>
      <c r="D13" s="12" t="s">
        <v>26</v>
      </c>
      <c r="E13" s="10">
        <v>67.32</v>
      </c>
      <c r="F13" s="13">
        <f t="shared" si="0"/>
        <v>26.927999999999997</v>
      </c>
      <c r="G13" s="13">
        <v>76.2</v>
      </c>
      <c r="H13" s="13">
        <f t="shared" si="1"/>
        <v>45.72</v>
      </c>
      <c r="I13" s="13">
        <f t="shared" si="2"/>
        <v>72.648</v>
      </c>
      <c r="J13" s="10">
        <v>6</v>
      </c>
      <c r="K13" s="16" t="s">
        <v>16</v>
      </c>
    </row>
    <row r="14" spans="1:11" ht="48" customHeight="1">
      <c r="A14" s="10">
        <v>10</v>
      </c>
      <c r="B14" s="11" t="s">
        <v>13</v>
      </c>
      <c r="C14" s="11" t="s">
        <v>20</v>
      </c>
      <c r="D14" s="12" t="s">
        <v>27</v>
      </c>
      <c r="E14" s="10">
        <v>63.16</v>
      </c>
      <c r="F14" s="13">
        <f t="shared" si="0"/>
        <v>25.264</v>
      </c>
      <c r="G14" s="13">
        <v>87.6</v>
      </c>
      <c r="H14" s="13">
        <f t="shared" si="1"/>
        <v>52.559999999999995</v>
      </c>
      <c r="I14" s="13">
        <f t="shared" si="2"/>
        <v>77.824</v>
      </c>
      <c r="J14" s="10">
        <v>1</v>
      </c>
      <c r="K14" s="16" t="s">
        <v>18</v>
      </c>
    </row>
    <row r="15" spans="1:11" ht="48" customHeight="1">
      <c r="A15" s="10">
        <v>11</v>
      </c>
      <c r="B15" s="11" t="s">
        <v>13</v>
      </c>
      <c r="C15" s="11" t="s">
        <v>20</v>
      </c>
      <c r="D15" s="12" t="s">
        <v>28</v>
      </c>
      <c r="E15" s="10">
        <v>62.16</v>
      </c>
      <c r="F15" s="13">
        <f t="shared" si="0"/>
        <v>24.864</v>
      </c>
      <c r="G15" s="13">
        <v>69.2</v>
      </c>
      <c r="H15" s="13">
        <f t="shared" si="1"/>
        <v>41.52</v>
      </c>
      <c r="I15" s="13">
        <f t="shared" si="2"/>
        <v>66.384</v>
      </c>
      <c r="J15" s="10">
        <v>6</v>
      </c>
      <c r="K15" s="16" t="s">
        <v>16</v>
      </c>
    </row>
    <row r="16" spans="1:11" ht="48" customHeight="1">
      <c r="A16" s="10">
        <v>12</v>
      </c>
      <c r="B16" s="11" t="s">
        <v>13</v>
      </c>
      <c r="C16" s="11" t="s">
        <v>20</v>
      </c>
      <c r="D16" s="12" t="s">
        <v>29</v>
      </c>
      <c r="E16" s="10">
        <v>65.66</v>
      </c>
      <c r="F16" s="13">
        <f t="shared" si="0"/>
        <v>26.264</v>
      </c>
      <c r="G16" s="13">
        <v>74</v>
      </c>
      <c r="H16" s="13">
        <f t="shared" si="1"/>
        <v>44.4</v>
      </c>
      <c r="I16" s="13">
        <f t="shared" si="2"/>
        <v>70.664</v>
      </c>
      <c r="J16" s="10">
        <v>5</v>
      </c>
      <c r="K16" s="16" t="s">
        <v>16</v>
      </c>
    </row>
  </sheetData>
  <sheetProtection/>
  <autoFilter ref="A4:K16">
    <sortState ref="A5:K16">
      <sortCondition sortBy="value" ref="D5:D16"/>
    </sortState>
  </autoFilter>
  <mergeCells count="11">
    <mergeCell ref="A1:K1"/>
    <mergeCell ref="I2:K2"/>
    <mergeCell ref="E3:F3"/>
    <mergeCell ref="G3:H3"/>
    <mergeCell ref="A3:A4"/>
    <mergeCell ref="B3:B4"/>
    <mergeCell ref="C3:C4"/>
    <mergeCell ref="D3:D4"/>
    <mergeCell ref="I3:I4"/>
    <mergeCell ref="J3:J4"/>
    <mergeCell ref="K3:K4"/>
  </mergeCells>
  <printOptions/>
  <pageMargins left="0.75" right="0.3145833333333333" top="0.4326388888888889" bottom="0.511805555555555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2022-03-26T06:21:48Z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30FDF96010754A5DA8E452BE6CDB571D</vt:lpwstr>
  </property>
</Properties>
</file>