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<sst xmlns="http://schemas.openxmlformats.org/spreadsheetml/2006/main" count="41" uniqueCount="19">
  <si>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中共惠水县委统战部 惠水县机关事务服务中心
公开选调工作人员综合成绩公示表</t>
  </si>
  <si>
    <t>序号</t>
  </si>
  <si>
    <t>报考职位</t>
  </si>
  <si>
    <t>报考职位及代码</t>
  </si>
  <si>
    <t>面试准考证号</t>
  </si>
  <si>
    <t>笔试成绩</t>
  </si>
  <si>
    <t>面试成绩</t>
  </si>
  <si>
    <t>综合成绩</t>
  </si>
  <si>
    <t>综合成绩职位名次</t>
  </si>
  <si>
    <t>是否作为考察人员</t>
  </si>
  <si>
    <t>得分</t>
  </si>
  <si>
    <t>按40%计算</t>
  </si>
  <si>
    <t>按60%计算</t>
  </si>
  <si>
    <t>惠水县委统战部综合服务中心</t>
  </si>
  <si>
    <r>
      <t>工作员</t>
    </r>
    <r>
      <rPr>
        <sz val="11"/>
        <rFont val="Times New Roman"/>
        <family val="1"/>
      </rPr>
      <t>03</t>
    </r>
  </si>
  <si>
    <t>是</t>
  </si>
  <si>
    <t>否</t>
  </si>
  <si>
    <t>惠水县机关事务服务中心</t>
  </si>
  <si>
    <r>
      <t>工作员</t>
    </r>
    <r>
      <rPr>
        <sz val="11"/>
        <rFont val="Times New Roman"/>
        <family val="1"/>
      </rPr>
      <t>04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</si>
</sst>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);[Red]\(0.00\)"/>
    <numFmt numFmtId="178" formatCode="0_ "/>
    <numFmt numFmtId="179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  <font>
      <sz val="16"/>
      <color theme="1"/>
      <name val="方正小标宋简体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7" fontId="5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/>
    </xf>
    <xf numFmtId="179" fontId="53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 shrinkToFit="1"/>
    </xf>
    <xf numFmtId="177" fontId="5" fillId="0" borderId="11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5" zoomScaleNormal="115" zoomScaleSheetLayoutView="100" workbookViewId="0" topLeftCell="A1">
      <selection activeCell="P5" sqref="P5"/>
    </sheetView>
  </sheetViews>
  <sheetFormatPr defaultColWidth="8.125" defaultRowHeight="14.25"/>
  <cols>
    <col min="1" max="1" width="4.25390625" style="3" customWidth="1"/>
    <col min="2" max="2" width="15.625" style="3" customWidth="1"/>
    <col min="3" max="3" width="8.125" style="4" customWidth="1"/>
    <col min="4" max="4" width="12.875" style="5" customWidth="1"/>
    <col min="5" max="8" width="7.125" style="4" customWidth="1"/>
    <col min="9" max="10" width="8.125" style="4" customWidth="1"/>
    <col min="11" max="11" width="6.75390625" style="4" customWidth="1"/>
    <col min="12" max="16384" width="8.125" style="4" customWidth="1"/>
  </cols>
  <sheetData>
    <row r="1" spans="1:11" ht="6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.7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/>
      <c r="G2" s="11" t="s">
        <v>6</v>
      </c>
      <c r="H2" s="11"/>
      <c r="I2" s="24" t="s">
        <v>7</v>
      </c>
      <c r="J2" s="24" t="s">
        <v>8</v>
      </c>
      <c r="K2" s="10" t="s">
        <v>9</v>
      </c>
    </row>
    <row r="3" spans="1:11" s="1" customFormat="1" ht="27.75" customHeight="1">
      <c r="A3" s="12"/>
      <c r="B3" s="13"/>
      <c r="C3" s="14"/>
      <c r="D3" s="15"/>
      <c r="E3" s="16" t="s">
        <v>10</v>
      </c>
      <c r="F3" s="16" t="s">
        <v>11</v>
      </c>
      <c r="G3" s="16" t="s">
        <v>10</v>
      </c>
      <c r="H3" s="16" t="s">
        <v>12</v>
      </c>
      <c r="I3" s="25"/>
      <c r="J3" s="25"/>
      <c r="K3" s="15"/>
    </row>
    <row r="4" spans="1:11" s="1" customFormat="1" ht="28.5" customHeight="1">
      <c r="A4" s="17">
        <v>1</v>
      </c>
      <c r="B4" s="18" t="s">
        <v>13</v>
      </c>
      <c r="C4" s="19" t="s">
        <v>14</v>
      </c>
      <c r="D4" s="20">
        <v>20220326009</v>
      </c>
      <c r="E4" s="21">
        <v>64</v>
      </c>
      <c r="F4" s="22">
        <f>E4*0.4</f>
        <v>25.6</v>
      </c>
      <c r="G4" s="22">
        <v>86.2</v>
      </c>
      <c r="H4" s="22">
        <f>G4*0.6</f>
        <v>51.72</v>
      </c>
      <c r="I4" s="22">
        <f aca="true" t="shared" si="0" ref="I4:I12">H4+F4</f>
        <v>77.32</v>
      </c>
      <c r="J4" s="26">
        <v>1</v>
      </c>
      <c r="K4" s="27" t="s">
        <v>15</v>
      </c>
    </row>
    <row r="5" spans="1:11" s="2" customFormat="1" ht="28.5" customHeight="1">
      <c r="A5" s="17">
        <v>2</v>
      </c>
      <c r="B5" s="18" t="s">
        <v>13</v>
      </c>
      <c r="C5" s="19" t="s">
        <v>14</v>
      </c>
      <c r="D5" s="20">
        <v>20220326007</v>
      </c>
      <c r="E5" s="22">
        <v>69</v>
      </c>
      <c r="F5" s="22">
        <f aca="true" t="shared" si="1" ref="F5:F12">E5*0.4</f>
        <v>27.6</v>
      </c>
      <c r="G5" s="22">
        <v>78</v>
      </c>
      <c r="H5" s="22">
        <f aca="true" t="shared" si="2" ref="H5:H12">G5*0.6</f>
        <v>46.8</v>
      </c>
      <c r="I5" s="22">
        <f t="shared" si="0"/>
        <v>74.4</v>
      </c>
      <c r="J5" s="26">
        <v>2</v>
      </c>
      <c r="K5" s="27" t="s">
        <v>16</v>
      </c>
    </row>
    <row r="6" spans="1:11" s="2" customFormat="1" ht="28.5" customHeight="1">
      <c r="A6" s="17">
        <v>3</v>
      </c>
      <c r="B6" s="18" t="s">
        <v>13</v>
      </c>
      <c r="C6" s="19" t="s">
        <v>14</v>
      </c>
      <c r="D6" s="20">
        <v>20220326008</v>
      </c>
      <c r="E6" s="21">
        <v>64.82</v>
      </c>
      <c r="F6" s="22">
        <f t="shared" si="1"/>
        <v>25.927999999999997</v>
      </c>
      <c r="G6" s="22">
        <v>73</v>
      </c>
      <c r="H6" s="22">
        <f t="shared" si="2"/>
        <v>43.8</v>
      </c>
      <c r="I6" s="22">
        <f t="shared" si="0"/>
        <v>69.728</v>
      </c>
      <c r="J6" s="26">
        <v>3</v>
      </c>
      <c r="K6" s="27" t="s">
        <v>16</v>
      </c>
    </row>
    <row r="7" spans="1:11" s="2" customFormat="1" ht="28.5" customHeight="1">
      <c r="A7" s="17">
        <v>4</v>
      </c>
      <c r="B7" s="18" t="s">
        <v>17</v>
      </c>
      <c r="C7" s="19" t="s">
        <v>18</v>
      </c>
      <c r="D7" s="20">
        <v>20220326002</v>
      </c>
      <c r="E7" s="22">
        <v>73.49</v>
      </c>
      <c r="F7" s="22">
        <f t="shared" si="1"/>
        <v>29.396</v>
      </c>
      <c r="G7" s="22">
        <v>87.2</v>
      </c>
      <c r="H7" s="22">
        <f t="shared" si="2"/>
        <v>52.32</v>
      </c>
      <c r="I7" s="22">
        <f t="shared" si="0"/>
        <v>81.71600000000001</v>
      </c>
      <c r="J7" s="26">
        <v>1</v>
      </c>
      <c r="K7" s="27" t="s">
        <v>15</v>
      </c>
    </row>
    <row r="8" spans="1:11" s="3" customFormat="1" ht="28.5" customHeight="1">
      <c r="A8" s="17">
        <v>5</v>
      </c>
      <c r="B8" s="18" t="s">
        <v>17</v>
      </c>
      <c r="C8" s="19" t="s">
        <v>18</v>
      </c>
      <c r="D8" s="20">
        <v>20220326003</v>
      </c>
      <c r="E8" s="21">
        <v>73.49</v>
      </c>
      <c r="F8" s="22">
        <f t="shared" si="1"/>
        <v>29.396</v>
      </c>
      <c r="G8" s="23">
        <v>82.2</v>
      </c>
      <c r="H8" s="22">
        <f t="shared" si="2"/>
        <v>49.32</v>
      </c>
      <c r="I8" s="22">
        <f t="shared" si="0"/>
        <v>78.71600000000001</v>
      </c>
      <c r="J8" s="23">
        <v>2</v>
      </c>
      <c r="K8" s="27" t="s">
        <v>15</v>
      </c>
    </row>
    <row r="9" spans="1:11" s="3" customFormat="1" ht="28.5" customHeight="1">
      <c r="A9" s="17">
        <v>6</v>
      </c>
      <c r="B9" s="18" t="s">
        <v>17</v>
      </c>
      <c r="C9" s="19" t="s">
        <v>18</v>
      </c>
      <c r="D9" s="20">
        <v>20220326005</v>
      </c>
      <c r="E9" s="21">
        <v>68</v>
      </c>
      <c r="F9" s="22">
        <f t="shared" si="1"/>
        <v>27.200000000000003</v>
      </c>
      <c r="G9" s="23">
        <v>83.7</v>
      </c>
      <c r="H9" s="22">
        <f t="shared" si="2"/>
        <v>50.22</v>
      </c>
      <c r="I9" s="22">
        <f t="shared" si="0"/>
        <v>77.42</v>
      </c>
      <c r="J9" s="23">
        <v>3</v>
      </c>
      <c r="K9" s="27" t="s">
        <v>16</v>
      </c>
    </row>
    <row r="10" spans="1:11" s="3" customFormat="1" ht="28.5" customHeight="1">
      <c r="A10" s="17">
        <v>7</v>
      </c>
      <c r="B10" s="18" t="s">
        <v>17</v>
      </c>
      <c r="C10" s="19" t="s">
        <v>18</v>
      </c>
      <c r="D10" s="20">
        <v>20220326004</v>
      </c>
      <c r="E10" s="21">
        <v>68.99</v>
      </c>
      <c r="F10" s="22">
        <f t="shared" si="1"/>
        <v>27.596</v>
      </c>
      <c r="G10" s="23">
        <v>79.4</v>
      </c>
      <c r="H10" s="22">
        <f t="shared" si="2"/>
        <v>47.64</v>
      </c>
      <c r="I10" s="22">
        <f t="shared" si="0"/>
        <v>75.236</v>
      </c>
      <c r="J10" s="23">
        <v>4</v>
      </c>
      <c r="K10" s="27" t="s">
        <v>16</v>
      </c>
    </row>
    <row r="11" spans="1:11" s="3" customFormat="1" ht="28.5" customHeight="1">
      <c r="A11" s="17">
        <v>8</v>
      </c>
      <c r="B11" s="18" t="s">
        <v>17</v>
      </c>
      <c r="C11" s="19" t="s">
        <v>18</v>
      </c>
      <c r="D11" s="20">
        <v>20220326001</v>
      </c>
      <c r="E11" s="21">
        <v>74.99</v>
      </c>
      <c r="F11" s="22">
        <f t="shared" si="1"/>
        <v>29.996</v>
      </c>
      <c r="G11" s="22">
        <v>74.8</v>
      </c>
      <c r="H11" s="22">
        <f t="shared" si="2"/>
        <v>44.879999999999995</v>
      </c>
      <c r="I11" s="22">
        <f t="shared" si="0"/>
        <v>74.87599999999999</v>
      </c>
      <c r="J11" s="26">
        <v>5</v>
      </c>
      <c r="K11" s="27" t="s">
        <v>16</v>
      </c>
    </row>
    <row r="12" spans="1:11" s="3" customFormat="1" ht="28.5" customHeight="1">
      <c r="A12" s="17">
        <v>9</v>
      </c>
      <c r="B12" s="18" t="s">
        <v>17</v>
      </c>
      <c r="C12" s="19" t="s">
        <v>18</v>
      </c>
      <c r="D12" s="20">
        <v>20220326006</v>
      </c>
      <c r="E12" s="21">
        <v>66.66</v>
      </c>
      <c r="F12" s="22">
        <f t="shared" si="1"/>
        <v>26.664</v>
      </c>
      <c r="G12" s="23">
        <v>77.8</v>
      </c>
      <c r="H12" s="22">
        <f t="shared" si="2"/>
        <v>46.68</v>
      </c>
      <c r="I12" s="22">
        <f t="shared" si="0"/>
        <v>73.344</v>
      </c>
      <c r="J12" s="23">
        <v>6</v>
      </c>
      <c r="K12" s="27" t="s">
        <v>16</v>
      </c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3145833333333333" right="0.19652777777777777" top="1" bottom="1" header="0.5118055555555555" footer="0.62986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2022-03-26T11:19:53Z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4F038B1747A84E8D86E8604836DA469C</vt:lpwstr>
  </property>
</Properties>
</file>