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'Sheet2'!$2:$3</definedName>
    <definedName name="_xlnm._FilterDatabase" localSheetId="0" hidden="1">'Sheet2'!$A$3:$N$19</definedName>
  </definedNames>
  <calcPr fullCalcOnLoad="1"/>
</workbook>
</file>

<file path=xl/sharedStrings.xml><?xml version="1.0" encoding="utf-8"?>
<sst xmlns="http://schemas.openxmlformats.org/spreadsheetml/2006/main" count="170" uniqueCount="92">
  <si>
    <t>附件</t>
  </si>
  <si>
    <t>崇州市卫生健康局下属事业单位2022年度公开招聘事业单位工作人员岗位表</t>
  </si>
  <si>
    <t>序号</t>
  </si>
  <si>
    <t>招聘单位全称</t>
  </si>
  <si>
    <t>单位性质</t>
  </si>
  <si>
    <t>招聘岗位</t>
  </si>
  <si>
    <t>应聘资格条件求</t>
  </si>
  <si>
    <t>备注</t>
  </si>
  <si>
    <t>岗位类别</t>
  </si>
  <si>
    <t>招聘
人数</t>
  </si>
  <si>
    <t>岗位代码</t>
  </si>
  <si>
    <t>岗位名称</t>
  </si>
  <si>
    <t>岗位主要职责</t>
  </si>
  <si>
    <t>专业要求</t>
  </si>
  <si>
    <t>学历及学位要求</t>
  </si>
  <si>
    <t>年龄要求</t>
  </si>
  <si>
    <t>其他条件要求</t>
  </si>
  <si>
    <t>崇州市计划生育保障中心</t>
  </si>
  <si>
    <t>公益一类</t>
  </si>
  <si>
    <t>管理</t>
  </si>
  <si>
    <t>综合管理</t>
  </si>
  <si>
    <t>卫生健康工作相关事务</t>
  </si>
  <si>
    <t>不限专业</t>
  </si>
  <si>
    <t>本科及以上学历</t>
  </si>
  <si>
    <t>30周岁及以下（1992年1月1日及以后出生）</t>
  </si>
  <si>
    <t>面向从成都市应征入伍的退役大学生士兵或经组织选派在崇州市服务的高校毕业生服务基层项目人员定向招聘。</t>
  </si>
  <si>
    <t>笔试科目为《职业能力倾向测验》和《公共基础知识》</t>
  </si>
  <si>
    <t>财务管理</t>
  </si>
  <si>
    <t>财务管理工作</t>
  </si>
  <si>
    <t>35周岁及以下（1987年1月1日及以后出生）</t>
  </si>
  <si>
    <t>具有会计中级职称及以上。</t>
  </si>
  <si>
    <t>崇州市妇幼保健院</t>
  </si>
  <si>
    <t>公益二类</t>
  </si>
  <si>
    <t>专业技术</t>
  </si>
  <si>
    <t>临床医生</t>
  </si>
  <si>
    <t>口腔疾病诊治</t>
  </si>
  <si>
    <t>口腔医学</t>
  </si>
  <si>
    <t>普通高等教育大学本科及以上学历并取得相应学位</t>
  </si>
  <si>
    <t>具有执业医师资格证书、住院医师规范化培训合格证书。</t>
  </si>
  <si>
    <t>笔试科目为《职业能力倾向测验》和《医学基础知识》</t>
  </si>
  <si>
    <t>崇州市人民医院</t>
  </si>
  <si>
    <t>消化内科</t>
  </si>
  <si>
    <t>内科学</t>
  </si>
  <si>
    <t>硕士研究生及以上并取得相应学位</t>
  </si>
  <si>
    <t>具有执业医师资格证书、住院医师规范化培训证书。</t>
  </si>
  <si>
    <t>崇州市中医医院</t>
  </si>
  <si>
    <t>放射科医师</t>
  </si>
  <si>
    <t>放射科医师工作</t>
  </si>
  <si>
    <t>本科：医学影像学、放射医学、临床医学
研究生：影像医学与核医学、放射医学</t>
  </si>
  <si>
    <t>普通高等教育本科及以上</t>
  </si>
  <si>
    <t>1.具有执业医师资格证书（执业范围为医学影像和放射治疗专业）；                                    
2.具有该岗位对应的中级职称的，年龄可放宽到40周岁及以下（1982年1月1日及以后出生）；
3.具有该岗位对应副高级职称及以上的，学历可放宽到大学本科及以上，且年龄可放宽到45周岁及以下（1977年1月1日及以后出生）。</t>
  </si>
  <si>
    <t>崇州市疾病预防控制中心</t>
  </si>
  <si>
    <t>疾病控制</t>
  </si>
  <si>
    <t>开展疾病预防控制与卫生监测工作</t>
  </si>
  <si>
    <t>本科：预防医学
研究生：流行病与卫生统计学、劳动卫生与环境卫生学</t>
  </si>
  <si>
    <t>具有疾病控制中级职称及以上的，年龄可放宽到35周岁及以下(1987年1月1日及以后出生）。</t>
  </si>
  <si>
    <t>财务</t>
  </si>
  <si>
    <t>承担中心财务核算管理等相关工作</t>
  </si>
  <si>
    <t>本科：会计学、财务管理、审计学
研究生：会计学、审计</t>
  </si>
  <si>
    <t>崇州市怀远镇卫生院</t>
  </si>
  <si>
    <t>基层医技人员</t>
  </si>
  <si>
    <t>独立完成口腔及心电、B超常见疾病的相关诊断、治疗</t>
  </si>
  <si>
    <t>专科：口腔医学、临床医学
本科：口腔医学、医学影像学、临床医学
研究生：口腔医学</t>
  </si>
  <si>
    <t>普通高等教育专科及以上</t>
  </si>
  <si>
    <t>具有执业（助理）医师资格证书及以上（执业范围为医学影像和放射治疗或口腔专业）。</t>
  </si>
  <si>
    <t>崇州市羊马街道社区卫生服务中心</t>
  </si>
  <si>
    <t>从事临床工作</t>
  </si>
  <si>
    <t>临床医学</t>
  </si>
  <si>
    <t>具有执业（助理）医师资格证书及以上。</t>
  </si>
  <si>
    <t>崇州市隆兴镇卫生院</t>
  </si>
  <si>
    <t>崇州市三江街道社区卫生服务中心</t>
  </si>
  <si>
    <t xml:space="preserve">临床医学 </t>
  </si>
  <si>
    <t>1.具有执业（助理）医师资格证书及以上
2.具有该岗位对应的中级职称的，年龄可放宽至35周岁及以下（1987年1月1日及以后出生）。</t>
  </si>
  <si>
    <t>崇州市崇阳街道社区卫生服务中心</t>
  </si>
  <si>
    <t>基层检验人员</t>
  </si>
  <si>
    <t>临床检验</t>
  </si>
  <si>
    <t>医学检验技术、卫生检验与检疫、临床医学</t>
  </si>
  <si>
    <t>普通高等教育本科学历</t>
  </si>
  <si>
    <t>具有检验初级（师）资格及以上。</t>
  </si>
  <si>
    <t>崇州市街子镇卫生院</t>
  </si>
  <si>
    <t>独立完成麻醉医学专业和医学影像专业的相关诊断、治疗</t>
  </si>
  <si>
    <t>专科：临床医学
本科：麻醉学、医学影像学、放射医学
研究生：麻醉学</t>
  </si>
  <si>
    <t>具有执业（助理）医师资格证书及以上（执业范围为医学影像和放射治疗、麻醉专业）。</t>
  </si>
  <si>
    <t>崇州市大划街道社区卫生服务中心</t>
  </si>
  <si>
    <t>临床医学、中医学</t>
  </si>
  <si>
    <t>崇州市白头镇卫生院</t>
  </si>
  <si>
    <t>崇州市基层卫生院及社区卫生服务中心</t>
  </si>
  <si>
    <t>基层卫生专技人员</t>
  </si>
  <si>
    <t>基层医疗服务</t>
  </si>
  <si>
    <t>仅限医学类专业</t>
  </si>
  <si>
    <t>大专及以上</t>
  </si>
  <si>
    <t>1.该岗位只面向经组织选派在崇州市服务的高校毕业生服务基层项目人员中“基层卫生机构大学生支医计划”志愿者定向招聘；
2.具有岗位相应执业资格证书；                                        3.原则上回志愿服务期间所在基层卫生院或社区卫生服务中心工作。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</si>
</sst>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3000"/>
  </numFmts>
  <fonts count="30">
    <font>
      <sz val="11"/>
      <color indexed="8"/>
      <name val="宋体"/>
      <family val="0"/>
    </font>
    <font>
      <sz val="11"/>
      <name val="宋体"/>
      <family val="0"/>
    </font>
    <font>
      <sz val="14"/>
      <color indexed="8"/>
      <name val="宋体"/>
      <family val="0"/>
    </font>
    <font>
      <sz val="14"/>
      <color indexed="10"/>
      <name val="宋体"/>
      <family val="0"/>
    </font>
    <font>
      <sz val="14"/>
      <name val="宋体"/>
      <family val="0"/>
    </font>
    <font>
      <sz val="20"/>
      <name val="方正黑体_GBK"/>
      <family val="4"/>
    </font>
    <font>
      <sz val="25"/>
      <name val="方正小标宋简体"/>
      <family val="4"/>
    </font>
    <font>
      <sz val="14"/>
      <name val="黑体"/>
      <family val="3"/>
    </font>
    <font>
      <sz val="10"/>
      <color indexed="8"/>
      <name val="宋体"/>
      <family val="0"/>
    </font>
    <font>
      <sz val="11"/>
      <color indexed="10"/>
      <name val="宋体"/>
      <family val="0"/>
    </font>
    <font>
      <sz val="11"/>
      <color indexed="17"/>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b/>
      <sz val="11"/>
      <color indexed="62"/>
      <name val="宋体"/>
      <family val="0"/>
    </font>
    <font>
      <u val="single"/>
      <sz val="11"/>
      <color indexed="1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4"/>
      <color rgb="FFFF0000"/>
      <name val="宋体"/>
      <family val="0"/>
    </font>
    <font>
      <sz val="11"/>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2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2" fillId="6" borderId="0" applyNumberFormat="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7" borderId="0" applyNumberFormat="0" applyBorder="0" applyAlignment="0" applyProtection="0"/>
    <xf numFmtId="0" fontId="15" fillId="0" borderId="5" applyNumberFormat="0" applyFill="0" applyAlignment="0" applyProtection="0"/>
    <xf numFmtId="0" fontId="12" fillId="8" borderId="0" applyNumberFormat="0" applyBorder="0" applyAlignment="0" applyProtection="0"/>
    <xf numFmtId="0" fontId="22" fillId="9" borderId="6" applyNumberFormat="0" applyAlignment="0" applyProtection="0"/>
    <xf numFmtId="0" fontId="23" fillId="9" borderId="1" applyNumberFormat="0" applyAlignment="0" applyProtection="0"/>
    <xf numFmtId="0" fontId="24" fillId="10" borderId="7" applyNumberFormat="0" applyAlignment="0" applyProtection="0"/>
    <xf numFmtId="0" fontId="0" fillId="2" borderId="0" applyNumberFormat="0" applyBorder="0" applyAlignment="0" applyProtection="0"/>
    <xf numFmtId="0" fontId="12" fillId="11" borderId="0" applyNumberFormat="0" applyBorder="0" applyAlignment="0" applyProtection="0"/>
    <xf numFmtId="0" fontId="25" fillId="0" borderId="8" applyNumberFormat="0" applyFill="0" applyAlignment="0" applyProtection="0"/>
    <xf numFmtId="0" fontId="21" fillId="0" borderId="9" applyNumberFormat="0" applyFill="0" applyAlignment="0" applyProtection="0"/>
    <xf numFmtId="0" fontId="10" fillId="12" borderId="0" applyNumberFormat="0" applyBorder="0" applyAlignment="0" applyProtection="0"/>
    <xf numFmtId="0" fontId="26" fillId="4" borderId="0" applyNumberFormat="0" applyBorder="0" applyAlignment="0" applyProtection="0"/>
    <xf numFmtId="0" fontId="0" fillId="13" borderId="0" applyNumberFormat="0" applyBorder="0" applyAlignment="0" applyProtection="0"/>
    <xf numFmtId="0" fontId="12"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2" fillId="7" borderId="0" applyNumberFormat="0" applyBorder="0" applyAlignment="0" applyProtection="0"/>
    <xf numFmtId="0" fontId="0"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27" fillId="0" borderId="0">
      <alignment vertical="center"/>
      <protection/>
    </xf>
    <xf numFmtId="0" fontId="0" fillId="0" borderId="0">
      <alignment vertical="center"/>
      <protection/>
    </xf>
  </cellStyleXfs>
  <cellXfs count="49">
    <xf numFmtId="0" fontId="0" fillId="0" borderId="0" xfId="0" applyAlignment="1">
      <alignment vertical="center"/>
    </xf>
    <xf numFmtId="0" fontId="2" fillId="0" borderId="0" xfId="0" applyFont="1" applyFill="1" applyAlignment="1">
      <alignment horizontal="center" vertical="center" wrapText="1"/>
    </xf>
    <xf numFmtId="0" fontId="28" fillId="0" borderId="0" xfId="0" applyFont="1" applyFill="1" applyAlignment="1">
      <alignment horizontal="center" vertical="center" wrapText="1"/>
    </xf>
    <xf numFmtId="0" fontId="4" fillId="0" borderId="0" xfId="0" applyFont="1" applyFill="1" applyAlignment="1">
      <alignment horizontal="center" vertical="center" wrapText="1"/>
    </xf>
    <xf numFmtId="0" fontId="28"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6" fontId="7"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Fill="1" applyBorder="1" applyAlignment="1" applyProtection="1">
      <alignment horizontal="center" vertical="center" wrapText="1"/>
      <protection/>
    </xf>
    <xf numFmtId="176" fontId="7" fillId="0" borderId="10" xfId="0" applyNumberFormat="1" applyFont="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Fill="1" applyAlignment="1">
      <alignment horizontal="center" vertical="center" wrapText="1"/>
    </xf>
    <xf numFmtId="0" fontId="29" fillId="0" borderId="0" xfId="0" applyFont="1" applyFill="1" applyAlignment="1">
      <alignment horizontal="center" vertical="center" wrapText="1"/>
    </xf>
    <xf numFmtId="0" fontId="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Fill="1" applyAlignment="1">
      <alignment horizontal="center" vertical="center" wrapText="1"/>
    </xf>
    <xf numFmtId="0" fontId="29" fillId="0" borderId="0" xfId="0" applyFont="1" applyAlignment="1">
      <alignment horizontal="center" vertical="center" wrapText="1"/>
    </xf>
    <xf numFmtId="0" fontId="7"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0"/>
  <sheetViews>
    <sheetView tabSelected="1" zoomScale="85" zoomScaleNormal="85" workbookViewId="0" topLeftCell="A2">
      <selection activeCell="F4" sqref="F4:F19"/>
    </sheetView>
  </sheetViews>
  <sheetFormatPr defaultColWidth="9.00390625" defaultRowHeight="13.5"/>
  <cols>
    <col min="1" max="1" width="11.625" style="8" customWidth="1"/>
    <col min="2" max="2" width="14.00390625" style="8" customWidth="1"/>
    <col min="3" max="3" width="6.875" style="8" customWidth="1"/>
    <col min="4" max="4" width="12.625" style="8" customWidth="1"/>
    <col min="5" max="6" width="8.00390625" style="8" customWidth="1"/>
    <col min="7" max="7" width="13.375" style="8" customWidth="1"/>
    <col min="8" max="8" width="24.75390625" style="8" customWidth="1"/>
    <col min="9" max="9" width="32.625" style="8" customWidth="1"/>
    <col min="10" max="10" width="23.375" style="8" customWidth="1"/>
    <col min="11" max="11" width="33.875" style="8" customWidth="1"/>
    <col min="12" max="12" width="44.375" style="8" customWidth="1"/>
    <col min="13" max="13" width="25.875" style="8" customWidth="1"/>
    <col min="14" max="16384" width="9.00390625" style="8" customWidth="1"/>
  </cols>
  <sheetData>
    <row r="1" spans="1:13" ht="81" customHeight="1">
      <c r="A1" s="9" t="s">
        <v>0</v>
      </c>
      <c r="B1" s="10" t="s">
        <v>1</v>
      </c>
      <c r="C1" s="10"/>
      <c r="D1" s="10"/>
      <c r="E1" s="10"/>
      <c r="F1" s="10"/>
      <c r="G1" s="10"/>
      <c r="H1" s="10"/>
      <c r="I1" s="10"/>
      <c r="J1" s="10"/>
      <c r="K1" s="10"/>
      <c r="L1" s="10"/>
      <c r="M1" s="10"/>
    </row>
    <row r="2" spans="1:13" ht="30.75" customHeight="1">
      <c r="A2" s="11" t="s">
        <v>2</v>
      </c>
      <c r="B2" s="12" t="s">
        <v>3</v>
      </c>
      <c r="C2" s="13" t="s">
        <v>4</v>
      </c>
      <c r="D2" s="12" t="s">
        <v>5</v>
      </c>
      <c r="E2" s="12"/>
      <c r="F2" s="12"/>
      <c r="G2" s="12"/>
      <c r="H2" s="12"/>
      <c r="I2" s="38" t="s">
        <v>6</v>
      </c>
      <c r="J2" s="39"/>
      <c r="K2" s="39"/>
      <c r="L2" s="40"/>
      <c r="M2" s="12" t="s">
        <v>7</v>
      </c>
    </row>
    <row r="3" spans="1:13" ht="54.75" customHeight="1">
      <c r="A3" s="14"/>
      <c r="B3" s="12"/>
      <c r="C3" s="15"/>
      <c r="D3" s="12" t="s">
        <v>8</v>
      </c>
      <c r="E3" s="12" t="s">
        <v>9</v>
      </c>
      <c r="F3" s="12" t="s">
        <v>10</v>
      </c>
      <c r="G3" s="12" t="s">
        <v>11</v>
      </c>
      <c r="H3" s="12" t="s">
        <v>12</v>
      </c>
      <c r="I3" s="12" t="s">
        <v>13</v>
      </c>
      <c r="J3" s="41" t="s">
        <v>14</v>
      </c>
      <c r="K3" s="12" t="s">
        <v>15</v>
      </c>
      <c r="L3" s="12" t="s">
        <v>16</v>
      </c>
      <c r="M3" s="12"/>
    </row>
    <row r="4" spans="1:14" s="1" customFormat="1" ht="79.5" customHeight="1">
      <c r="A4" s="16">
        <v>1</v>
      </c>
      <c r="B4" s="17" t="s">
        <v>17</v>
      </c>
      <c r="C4" s="17" t="s">
        <v>18</v>
      </c>
      <c r="D4" s="17" t="s">
        <v>19</v>
      </c>
      <c r="E4" s="18">
        <v>1</v>
      </c>
      <c r="F4" s="19">
        <f>COUNTA($F$3:F3)</f>
        <v>1</v>
      </c>
      <c r="G4" s="18" t="s">
        <v>20</v>
      </c>
      <c r="H4" s="18" t="s">
        <v>21</v>
      </c>
      <c r="I4" s="18" t="s">
        <v>22</v>
      </c>
      <c r="J4" s="18" t="s">
        <v>23</v>
      </c>
      <c r="K4" s="18" t="s">
        <v>24</v>
      </c>
      <c r="L4" s="18" t="s">
        <v>25</v>
      </c>
      <c r="M4" s="18" t="s">
        <v>26</v>
      </c>
      <c r="N4" s="42"/>
    </row>
    <row r="5" spans="1:14" s="2" customFormat="1" ht="63.75" customHeight="1">
      <c r="A5" s="20"/>
      <c r="B5" s="21"/>
      <c r="C5" s="21"/>
      <c r="D5" s="21"/>
      <c r="E5" s="18">
        <v>1</v>
      </c>
      <c r="F5" s="19">
        <f>COUNTA($F$3:F4)</f>
        <v>2</v>
      </c>
      <c r="G5" s="18" t="s">
        <v>27</v>
      </c>
      <c r="H5" s="18" t="s">
        <v>28</v>
      </c>
      <c r="I5" s="18" t="s">
        <v>22</v>
      </c>
      <c r="J5" s="18" t="s">
        <v>23</v>
      </c>
      <c r="K5" s="18" t="s">
        <v>29</v>
      </c>
      <c r="L5" s="18" t="s">
        <v>30</v>
      </c>
      <c r="M5" s="18" t="s">
        <v>26</v>
      </c>
      <c r="N5" s="43"/>
    </row>
    <row r="6" spans="1:14" s="2" customFormat="1" ht="81" customHeight="1">
      <c r="A6" s="22">
        <v>2</v>
      </c>
      <c r="B6" s="18" t="s">
        <v>31</v>
      </c>
      <c r="C6" s="18" t="s">
        <v>32</v>
      </c>
      <c r="D6" s="18" t="s">
        <v>33</v>
      </c>
      <c r="E6" s="18">
        <v>1</v>
      </c>
      <c r="F6" s="19">
        <f>COUNTA($F$3:F5)</f>
        <v>3</v>
      </c>
      <c r="G6" s="18" t="s">
        <v>34</v>
      </c>
      <c r="H6" s="18" t="s">
        <v>35</v>
      </c>
      <c r="I6" s="18" t="s">
        <v>36</v>
      </c>
      <c r="J6" s="18" t="s">
        <v>37</v>
      </c>
      <c r="K6" s="18" t="s">
        <v>29</v>
      </c>
      <c r="L6" s="27" t="s">
        <v>38</v>
      </c>
      <c r="M6" s="18" t="s">
        <v>39</v>
      </c>
      <c r="N6" s="43"/>
    </row>
    <row r="7" spans="1:14" s="3" customFormat="1" ht="81" customHeight="1">
      <c r="A7" s="22">
        <v>3</v>
      </c>
      <c r="B7" s="18" t="s">
        <v>40</v>
      </c>
      <c r="C7" s="18" t="s">
        <v>32</v>
      </c>
      <c r="D7" s="18" t="s">
        <v>33</v>
      </c>
      <c r="E7" s="18">
        <v>1</v>
      </c>
      <c r="F7" s="19">
        <f>COUNTA($F$3:F6)</f>
        <v>4</v>
      </c>
      <c r="G7" s="18" t="s">
        <v>34</v>
      </c>
      <c r="H7" s="18" t="s">
        <v>41</v>
      </c>
      <c r="I7" s="18" t="s">
        <v>42</v>
      </c>
      <c r="J7" s="18" t="s">
        <v>43</v>
      </c>
      <c r="K7" s="18" t="s">
        <v>24</v>
      </c>
      <c r="L7" s="27" t="s">
        <v>44</v>
      </c>
      <c r="M7" s="18" t="s">
        <v>39</v>
      </c>
      <c r="N7" s="44"/>
    </row>
    <row r="8" spans="1:14" s="3" customFormat="1" ht="171" customHeight="1">
      <c r="A8" s="22">
        <f>MAX(A7)+1</f>
        <v>4</v>
      </c>
      <c r="B8" s="18" t="s">
        <v>45</v>
      </c>
      <c r="C8" s="18" t="s">
        <v>32</v>
      </c>
      <c r="D8" s="18" t="s">
        <v>33</v>
      </c>
      <c r="E8" s="18">
        <v>1</v>
      </c>
      <c r="F8" s="19">
        <f>COUNTA($F$3:F7)</f>
        <v>5</v>
      </c>
      <c r="G8" s="18" t="s">
        <v>46</v>
      </c>
      <c r="H8" s="18" t="s">
        <v>47</v>
      </c>
      <c r="I8" s="18" t="s">
        <v>48</v>
      </c>
      <c r="J8" s="18" t="s">
        <v>49</v>
      </c>
      <c r="K8" s="18" t="s">
        <v>29</v>
      </c>
      <c r="L8" s="27" t="s">
        <v>50</v>
      </c>
      <c r="M8" s="18" t="s">
        <v>39</v>
      </c>
      <c r="N8" s="44"/>
    </row>
    <row r="9" spans="1:14" s="4" customFormat="1" ht="93.75" customHeight="1">
      <c r="A9" s="23">
        <v>5</v>
      </c>
      <c r="B9" s="24" t="s">
        <v>51</v>
      </c>
      <c r="C9" s="24" t="s">
        <v>18</v>
      </c>
      <c r="D9" s="24" t="s">
        <v>33</v>
      </c>
      <c r="E9" s="25">
        <v>1</v>
      </c>
      <c r="F9" s="26">
        <f>COUNTA($F$3:F8)</f>
        <v>6</v>
      </c>
      <c r="G9" s="25" t="s">
        <v>52</v>
      </c>
      <c r="H9" s="27" t="s">
        <v>53</v>
      </c>
      <c r="I9" s="25" t="s">
        <v>54</v>
      </c>
      <c r="J9" s="25" t="s">
        <v>37</v>
      </c>
      <c r="K9" s="25" t="s">
        <v>24</v>
      </c>
      <c r="L9" s="25" t="s">
        <v>55</v>
      </c>
      <c r="M9" s="18" t="s">
        <v>39</v>
      </c>
      <c r="N9" s="45"/>
    </row>
    <row r="10" spans="1:14" s="2" customFormat="1" ht="87.75" customHeight="1">
      <c r="A10" s="28"/>
      <c r="B10" s="21"/>
      <c r="C10" s="21"/>
      <c r="D10" s="21"/>
      <c r="E10" s="18">
        <v>1</v>
      </c>
      <c r="F10" s="19">
        <f>COUNTA($F$3:F9)</f>
        <v>7</v>
      </c>
      <c r="G10" s="18" t="s">
        <v>56</v>
      </c>
      <c r="H10" s="27" t="s">
        <v>57</v>
      </c>
      <c r="I10" s="18" t="s">
        <v>58</v>
      </c>
      <c r="J10" s="18" t="s">
        <v>37</v>
      </c>
      <c r="K10" s="18" t="s">
        <v>24</v>
      </c>
      <c r="L10" s="18"/>
      <c r="M10" s="18" t="s">
        <v>26</v>
      </c>
      <c r="N10" s="43"/>
    </row>
    <row r="11" spans="1:14" s="5" customFormat="1" ht="93" customHeight="1">
      <c r="A11" s="29">
        <v>6</v>
      </c>
      <c r="B11" s="25" t="s">
        <v>59</v>
      </c>
      <c r="C11" s="25" t="s">
        <v>18</v>
      </c>
      <c r="D11" s="25" t="s">
        <v>33</v>
      </c>
      <c r="E11" s="25">
        <v>1</v>
      </c>
      <c r="F11" s="26">
        <f>COUNTA($F$3:F10)</f>
        <v>8</v>
      </c>
      <c r="G11" s="25" t="s">
        <v>60</v>
      </c>
      <c r="H11" s="30" t="s">
        <v>61</v>
      </c>
      <c r="I11" s="25" t="s">
        <v>62</v>
      </c>
      <c r="J11" s="25" t="s">
        <v>63</v>
      </c>
      <c r="K11" s="25" t="s">
        <v>24</v>
      </c>
      <c r="L11" s="18" t="s">
        <v>64</v>
      </c>
      <c r="M11" s="18" t="s">
        <v>39</v>
      </c>
      <c r="N11" s="46"/>
    </row>
    <row r="12" spans="1:14" s="6" customFormat="1" ht="61.5" customHeight="1">
      <c r="A12" s="14">
        <v>7</v>
      </c>
      <c r="B12" s="12" t="s">
        <v>65</v>
      </c>
      <c r="C12" s="12" t="s">
        <v>18</v>
      </c>
      <c r="D12" s="12" t="s">
        <v>33</v>
      </c>
      <c r="E12" s="12">
        <v>1</v>
      </c>
      <c r="F12" s="31">
        <f>COUNTA($F$3:F11)</f>
        <v>9</v>
      </c>
      <c r="G12" s="12" t="s">
        <v>34</v>
      </c>
      <c r="H12" s="12" t="s">
        <v>66</v>
      </c>
      <c r="I12" s="12" t="s">
        <v>67</v>
      </c>
      <c r="J12" s="12" t="s">
        <v>63</v>
      </c>
      <c r="K12" s="12" t="s">
        <v>24</v>
      </c>
      <c r="L12" s="12" t="s">
        <v>68</v>
      </c>
      <c r="M12" s="18" t="s">
        <v>39</v>
      </c>
      <c r="N12" s="8"/>
    </row>
    <row r="13" spans="1:14" s="6" customFormat="1" ht="76.5" customHeight="1">
      <c r="A13" s="14">
        <v>8</v>
      </c>
      <c r="B13" s="12" t="s">
        <v>69</v>
      </c>
      <c r="C13" s="12" t="s">
        <v>18</v>
      </c>
      <c r="D13" s="12" t="s">
        <v>33</v>
      </c>
      <c r="E13" s="12">
        <v>1</v>
      </c>
      <c r="F13" s="31">
        <f>COUNTA($F$3:F12)</f>
        <v>10</v>
      </c>
      <c r="G13" s="12" t="s">
        <v>34</v>
      </c>
      <c r="H13" s="12" t="s">
        <v>66</v>
      </c>
      <c r="I13" s="12" t="s">
        <v>67</v>
      </c>
      <c r="J13" s="12" t="s">
        <v>63</v>
      </c>
      <c r="K13" s="12" t="s">
        <v>24</v>
      </c>
      <c r="L13" s="12" t="s">
        <v>68</v>
      </c>
      <c r="M13" s="18" t="s">
        <v>39</v>
      </c>
      <c r="N13" s="8"/>
    </row>
    <row r="14" spans="1:14" s="6" customFormat="1" ht="76.5" customHeight="1">
      <c r="A14" s="14">
        <v>9</v>
      </c>
      <c r="B14" s="12" t="s">
        <v>70</v>
      </c>
      <c r="C14" s="12" t="s">
        <v>18</v>
      </c>
      <c r="D14" s="12" t="s">
        <v>33</v>
      </c>
      <c r="E14" s="12">
        <v>1</v>
      </c>
      <c r="F14" s="31">
        <f>COUNTA($F$3:F13)</f>
        <v>11</v>
      </c>
      <c r="G14" s="12" t="s">
        <v>34</v>
      </c>
      <c r="H14" s="12" t="s">
        <v>66</v>
      </c>
      <c r="I14" s="12" t="s">
        <v>71</v>
      </c>
      <c r="J14" s="12" t="s">
        <v>63</v>
      </c>
      <c r="K14" s="12" t="s">
        <v>24</v>
      </c>
      <c r="L14" s="18" t="s">
        <v>72</v>
      </c>
      <c r="M14" s="18" t="s">
        <v>39</v>
      </c>
      <c r="N14" s="8"/>
    </row>
    <row r="15" spans="1:14" s="6" customFormat="1" ht="76.5" customHeight="1">
      <c r="A15" s="14">
        <v>10</v>
      </c>
      <c r="B15" s="12" t="s">
        <v>73</v>
      </c>
      <c r="C15" s="12" t="s">
        <v>18</v>
      </c>
      <c r="D15" s="12" t="s">
        <v>33</v>
      </c>
      <c r="E15" s="12">
        <v>1</v>
      </c>
      <c r="F15" s="31">
        <f>COUNTA($F$3:F14)</f>
        <v>12</v>
      </c>
      <c r="G15" s="12" t="s">
        <v>74</v>
      </c>
      <c r="H15" s="12" t="s">
        <v>75</v>
      </c>
      <c r="I15" s="12" t="s">
        <v>76</v>
      </c>
      <c r="J15" s="12" t="s">
        <v>77</v>
      </c>
      <c r="K15" s="12" t="s">
        <v>24</v>
      </c>
      <c r="L15" s="18" t="s">
        <v>78</v>
      </c>
      <c r="M15" s="18" t="s">
        <v>39</v>
      </c>
      <c r="N15" s="8"/>
    </row>
    <row r="16" spans="1:14" s="7" customFormat="1" ht="103.5" customHeight="1">
      <c r="A16" s="14">
        <v>11</v>
      </c>
      <c r="B16" s="12" t="s">
        <v>79</v>
      </c>
      <c r="C16" s="12" t="s">
        <v>18</v>
      </c>
      <c r="D16" s="12" t="s">
        <v>33</v>
      </c>
      <c r="E16" s="12">
        <v>1</v>
      </c>
      <c r="F16" s="31">
        <f>COUNTA($F$3:F15)</f>
        <v>13</v>
      </c>
      <c r="G16" s="12" t="s">
        <v>60</v>
      </c>
      <c r="H16" s="32" t="s">
        <v>80</v>
      </c>
      <c r="I16" s="12" t="s">
        <v>81</v>
      </c>
      <c r="J16" s="12" t="s">
        <v>63</v>
      </c>
      <c r="K16" s="12" t="s">
        <v>24</v>
      </c>
      <c r="L16" s="12" t="s">
        <v>82</v>
      </c>
      <c r="M16" s="18" t="s">
        <v>39</v>
      </c>
      <c r="N16" s="47"/>
    </row>
    <row r="17" spans="1:14" s="6" customFormat="1" ht="72.75" customHeight="1">
      <c r="A17" s="14">
        <v>12</v>
      </c>
      <c r="B17" s="12" t="s">
        <v>83</v>
      </c>
      <c r="C17" s="12" t="s">
        <v>18</v>
      </c>
      <c r="D17" s="12" t="s">
        <v>33</v>
      </c>
      <c r="E17" s="12">
        <v>1</v>
      </c>
      <c r="F17" s="31">
        <f>COUNTA($F$3:F16)</f>
        <v>14</v>
      </c>
      <c r="G17" s="12" t="s">
        <v>34</v>
      </c>
      <c r="H17" s="12" t="s">
        <v>66</v>
      </c>
      <c r="I17" s="12" t="s">
        <v>84</v>
      </c>
      <c r="J17" s="12" t="s">
        <v>63</v>
      </c>
      <c r="K17" s="12" t="s">
        <v>24</v>
      </c>
      <c r="L17" s="12" t="s">
        <v>68</v>
      </c>
      <c r="M17" s="18" t="s">
        <v>39</v>
      </c>
      <c r="N17" s="8"/>
    </row>
    <row r="18" spans="1:14" s="6" customFormat="1" ht="79.5" customHeight="1">
      <c r="A18" s="14">
        <v>13</v>
      </c>
      <c r="B18" s="12" t="s">
        <v>85</v>
      </c>
      <c r="C18" s="12" t="s">
        <v>18</v>
      </c>
      <c r="D18" s="12" t="s">
        <v>33</v>
      </c>
      <c r="E18" s="12">
        <v>1</v>
      </c>
      <c r="F18" s="31">
        <f>COUNTA($F$3:F17)</f>
        <v>15</v>
      </c>
      <c r="G18" s="12" t="s">
        <v>34</v>
      </c>
      <c r="H18" s="12" t="s">
        <v>66</v>
      </c>
      <c r="I18" s="12" t="s">
        <v>67</v>
      </c>
      <c r="J18" s="12" t="s">
        <v>63</v>
      </c>
      <c r="K18" s="12" t="s">
        <v>24</v>
      </c>
      <c r="L18" s="12" t="s">
        <v>68</v>
      </c>
      <c r="M18" s="18" t="s">
        <v>39</v>
      </c>
      <c r="N18" s="8"/>
    </row>
    <row r="19" spans="1:14" s="6" customFormat="1" ht="153.75" customHeight="1">
      <c r="A19" s="14">
        <v>14</v>
      </c>
      <c r="B19" s="18" t="s">
        <v>86</v>
      </c>
      <c r="C19" s="33" t="s">
        <v>18</v>
      </c>
      <c r="D19" s="33" t="s">
        <v>33</v>
      </c>
      <c r="E19" s="14">
        <v>5</v>
      </c>
      <c r="F19" s="34">
        <f>COUNTA($F$3:F18)</f>
        <v>16</v>
      </c>
      <c r="G19" s="35" t="s">
        <v>87</v>
      </c>
      <c r="H19" s="18" t="s">
        <v>88</v>
      </c>
      <c r="I19" s="33" t="s">
        <v>89</v>
      </c>
      <c r="J19" s="12" t="s">
        <v>90</v>
      </c>
      <c r="K19" s="12" t="s">
        <v>24</v>
      </c>
      <c r="L19" s="48" t="s">
        <v>91</v>
      </c>
      <c r="M19" s="18" t="s">
        <v>39</v>
      </c>
      <c r="N19" s="8"/>
    </row>
    <row r="20" spans="2:13" ht="12.75" customHeight="1">
      <c r="B20" s="36"/>
      <c r="C20" s="37"/>
      <c r="D20" s="37"/>
      <c r="E20" s="37"/>
      <c r="F20" s="37"/>
      <c r="G20" s="37"/>
      <c r="H20" s="37"/>
      <c r="I20" s="37"/>
      <c r="J20" s="37"/>
      <c r="K20" s="37"/>
      <c r="L20" s="37"/>
      <c r="M20" s="37"/>
    </row>
  </sheetData>
  <sheetProtection/>
  <autoFilter ref="A3:N19"/>
  <mergeCells count="16">
    <mergeCell ref="B1:M1"/>
    <mergeCell ref="D2:H2"/>
    <mergeCell ref="I2:L2"/>
    <mergeCell ref="B20:M20"/>
    <mergeCell ref="A2:A3"/>
    <mergeCell ref="A4:A5"/>
    <mergeCell ref="A9:A10"/>
    <mergeCell ref="B2:B3"/>
    <mergeCell ref="B4:B5"/>
    <mergeCell ref="B9:B10"/>
    <mergeCell ref="C2:C3"/>
    <mergeCell ref="C4:C5"/>
    <mergeCell ref="C9:C10"/>
    <mergeCell ref="D4:D5"/>
    <mergeCell ref="D9:D10"/>
    <mergeCell ref="M2:M3"/>
  </mergeCells>
  <dataValidations count="2">
    <dataValidation type="list" allowBlank="1" showInputMessage="1" showErrorMessage="1" sqref="D7 D8 D9 D10 D11 D12 D13 D14 D15 D16 D17 D18 D19 D4:D5">
      <formula1>"专业技术,管理"</formula1>
    </dataValidation>
    <dataValidation type="list" allowBlank="1" showInputMessage="1" showErrorMessage="1" sqref="C7 C8 C9 C10 C11 C12 C13 C14 C15 C16 C17 C18 C4:C5">
      <formula1>"公益一类,公益二类,其他"</formula1>
    </dataValidation>
  </dataValidations>
  <printOptions/>
  <pageMargins left="0.2361111111111111" right="0.19652777777777777" top="0.2361111111111111" bottom="0.39305555555555555" header="0.5194444444444445" footer="0.2986111111111111"/>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2016-03-01T02:06:12Z</cp:lastPrinted>
  <dcterms:created xsi:type="dcterms:W3CDTF">2013-12-19T01:41:19Z</dcterms:created>
  <dcterms:modified xsi:type="dcterms:W3CDTF">2022-03-15T02:50:40Z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CA1C53D0130C45BF9137156FF20FCB09</vt:lpwstr>
  </property>
</Properties>
</file>