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390" activeTab="1"/>
  </bookViews>
  <sheets>
    <sheet name="锦屏县人民医院护理岗位" sheetId="1" r:id="rId1"/>
    <sheet name=" 锦屏县人民医院直接进入面试岗位" sheetId="2" r:id="rId2"/>
  </sheets>
  <externalReferences>
    <externalReference r:id="rId3"/>
    <externalReference r:id="rId4"/>
  </externalReferences>
  <definedNames>
    <definedName name="_xlnm._FilterDatabase" localSheetId="0" hidden="1">锦屏县人民医院护理岗位!$A$2:$L$36</definedName>
  </definedNames>
  <calcPr calcId="144525"/>
</workbook>
</file>

<file path=xl/sharedStrings.xml><?xml version="1.0" encoding="utf-8"?>
<sst xmlns="http://schemas.openxmlformats.org/spreadsheetml/2006/main" count="60" uniqueCount="25">
  <si>
    <t>2022年锦屏县人民医院招聘备案制工作人员笔试成绩</t>
  </si>
  <si>
    <t>序号</t>
  </si>
  <si>
    <t>姓名</t>
  </si>
  <si>
    <t>性别</t>
  </si>
  <si>
    <t>岗位类型</t>
  </si>
  <si>
    <t>准考证号</t>
  </si>
  <si>
    <t>考场</t>
  </si>
  <si>
    <t>分数</t>
  </si>
  <si>
    <t>加分项目</t>
  </si>
  <si>
    <t>最后总分</t>
  </si>
  <si>
    <t>排名</t>
  </si>
  <si>
    <t>是否进入面试</t>
  </si>
  <si>
    <t>备注</t>
  </si>
  <si>
    <t>是</t>
  </si>
  <si>
    <t>2022年锦屏县人民医院招聘工作人员笔试成绩</t>
  </si>
  <si>
    <t>龙梦婷</t>
  </si>
  <si>
    <t>女</t>
  </si>
  <si>
    <t>锦屏县人民医院备案制临床医学 02</t>
  </si>
  <si>
    <t>报考比例不到3:1，直接进入面试</t>
  </si>
  <si>
    <t>潘仁光</t>
  </si>
  <si>
    <t>男</t>
  </si>
  <si>
    <t>锦屏县人民医院总务 03</t>
  </si>
  <si>
    <t>吴春梅</t>
  </si>
  <si>
    <t>锦屏县人民医院备案制临床医学 04</t>
  </si>
  <si>
    <t>林泽荣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</si>
</sst>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\ ?/?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791;&#26696;&#21046;&#25307;&#32856;&#25253;&#21517;&#33457;&#21517;&#20876;(&#27719;&#24635;)(4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54;&#20107;&#31649;&#29702;\7%20&#25307;&#32856;\2022\2022&#31532;&#19968;&#27425;&#25307;&#32856;\&#22791;&#26696;&#21046;&#25307;&#32856;&#25253;&#21517;&#33457;&#21517;&#20876;(&#27719;&#2463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医院护理(01)"/>
      <sheetName val="中医院临床（02）"/>
      <sheetName val="中医院检验（03）"/>
      <sheetName val="县医临床04"/>
      <sheetName val="县医院护理"/>
      <sheetName val="县医院05加分项目 (2)"/>
      <sheetName val="保健院检验 (2)"/>
      <sheetName val="准考证正面"/>
      <sheetName val="准考证反面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吴桂竹</v>
          </cell>
          <cell r="D5" t="str">
            <v>锦屏县人民医院 05</v>
          </cell>
          <cell r="E5">
            <v>2022031505001</v>
          </cell>
          <cell r="F5" t="str">
            <v>女</v>
          </cell>
        </row>
        <row r="5">
          <cell r="M5" t="str">
            <v>第二考场</v>
          </cell>
        </row>
        <row r="6">
          <cell r="C6" t="str">
            <v>潘艳</v>
          </cell>
          <cell r="D6" t="str">
            <v>锦屏县人民医院 05</v>
          </cell>
          <cell r="E6">
            <v>2022031505002</v>
          </cell>
          <cell r="F6" t="str">
            <v>女</v>
          </cell>
        </row>
        <row r="6">
          <cell r="M6" t="str">
            <v>第二考场</v>
          </cell>
        </row>
        <row r="7">
          <cell r="C7" t="str">
            <v>王柳银</v>
          </cell>
          <cell r="D7" t="str">
            <v>锦屏县人民医院 05</v>
          </cell>
          <cell r="E7">
            <v>2022031505003</v>
          </cell>
          <cell r="F7" t="str">
            <v>女</v>
          </cell>
        </row>
        <row r="7">
          <cell r="M7" t="str">
            <v>第二考场</v>
          </cell>
        </row>
        <row r="8">
          <cell r="C8" t="str">
            <v>龙细妹</v>
          </cell>
          <cell r="D8" t="str">
            <v>锦屏县人民医院 05</v>
          </cell>
          <cell r="E8">
            <v>2022031505004</v>
          </cell>
          <cell r="F8" t="str">
            <v>女</v>
          </cell>
        </row>
        <row r="8">
          <cell r="M8" t="str">
            <v>第二考场</v>
          </cell>
        </row>
        <row r="9">
          <cell r="C9" t="str">
            <v>龙瑞杏</v>
          </cell>
          <cell r="D9" t="str">
            <v>锦屏县人民医院 05</v>
          </cell>
          <cell r="E9">
            <v>2022031505005</v>
          </cell>
          <cell r="F9" t="str">
            <v>女</v>
          </cell>
        </row>
        <row r="9">
          <cell r="M9" t="str">
            <v>第二考场</v>
          </cell>
        </row>
        <row r="10">
          <cell r="C10" t="str">
            <v>欧喜燕</v>
          </cell>
          <cell r="D10" t="str">
            <v>锦屏县人民医院 05</v>
          </cell>
          <cell r="E10">
            <v>2022031505006</v>
          </cell>
          <cell r="F10" t="str">
            <v>女</v>
          </cell>
        </row>
        <row r="10">
          <cell r="M10" t="str">
            <v>第二考场</v>
          </cell>
        </row>
        <row r="11">
          <cell r="C11" t="str">
            <v>龙丹</v>
          </cell>
          <cell r="D11" t="str">
            <v>锦屏县人民医院 05</v>
          </cell>
          <cell r="E11">
            <v>2022031505007</v>
          </cell>
          <cell r="F11" t="str">
            <v>女</v>
          </cell>
        </row>
        <row r="11">
          <cell r="M11" t="str">
            <v>第二考场</v>
          </cell>
        </row>
        <row r="12">
          <cell r="C12" t="str">
            <v>张鸿</v>
          </cell>
          <cell r="D12" t="str">
            <v>锦屏县人民医院 05</v>
          </cell>
          <cell r="E12">
            <v>2022031505008</v>
          </cell>
          <cell r="F12" t="str">
            <v>女</v>
          </cell>
        </row>
        <row r="12">
          <cell r="M12" t="str">
            <v>第二考场</v>
          </cell>
        </row>
        <row r="13">
          <cell r="C13" t="str">
            <v>徐钟炯</v>
          </cell>
          <cell r="D13" t="str">
            <v>锦屏县人民医院 05</v>
          </cell>
          <cell r="E13">
            <v>2022031505009</v>
          </cell>
          <cell r="F13" t="str">
            <v>女</v>
          </cell>
        </row>
        <row r="13">
          <cell r="M13" t="str">
            <v>第二考场</v>
          </cell>
        </row>
        <row r="14">
          <cell r="C14" t="str">
            <v>姜银桃</v>
          </cell>
          <cell r="D14" t="str">
            <v>锦屏县人民医院 05</v>
          </cell>
          <cell r="E14">
            <v>2022031505010</v>
          </cell>
          <cell r="F14" t="str">
            <v>女</v>
          </cell>
        </row>
        <row r="14">
          <cell r="M14" t="str">
            <v>第二考场</v>
          </cell>
        </row>
        <row r="15">
          <cell r="C15" t="str">
            <v>石月汝</v>
          </cell>
          <cell r="D15" t="str">
            <v>锦屏县人民医院 05</v>
          </cell>
          <cell r="E15">
            <v>2022031505011</v>
          </cell>
          <cell r="F15" t="str">
            <v>女</v>
          </cell>
        </row>
        <row r="15">
          <cell r="M15" t="str">
            <v>第二考场</v>
          </cell>
        </row>
        <row r="16">
          <cell r="C16" t="str">
            <v>吴桥燕</v>
          </cell>
          <cell r="D16" t="str">
            <v>锦屏县人民医院 05</v>
          </cell>
          <cell r="E16">
            <v>2022031505012</v>
          </cell>
          <cell r="F16" t="str">
            <v>女</v>
          </cell>
        </row>
        <row r="16">
          <cell r="M16" t="str">
            <v>第二考场</v>
          </cell>
        </row>
        <row r="17">
          <cell r="C17" t="str">
            <v>李惠</v>
          </cell>
          <cell r="D17" t="str">
            <v>锦屏县人民医院 05</v>
          </cell>
          <cell r="E17">
            <v>2022031505013</v>
          </cell>
          <cell r="F17" t="str">
            <v>女</v>
          </cell>
        </row>
        <row r="17">
          <cell r="M17" t="str">
            <v>第二考场</v>
          </cell>
        </row>
        <row r="18">
          <cell r="C18" t="str">
            <v>王晓洁</v>
          </cell>
          <cell r="D18" t="str">
            <v>锦屏县人民医院 05</v>
          </cell>
          <cell r="E18">
            <v>2022031505014</v>
          </cell>
          <cell r="F18" t="str">
            <v>女</v>
          </cell>
        </row>
        <row r="18">
          <cell r="M18" t="str">
            <v>第二考场</v>
          </cell>
        </row>
        <row r="19">
          <cell r="C19" t="str">
            <v>王新新</v>
          </cell>
          <cell r="D19" t="str">
            <v>锦屏县人民医院 05</v>
          </cell>
          <cell r="E19">
            <v>2022031505015</v>
          </cell>
          <cell r="F19" t="str">
            <v>女</v>
          </cell>
        </row>
        <row r="19">
          <cell r="M19" t="str">
            <v>第二考场</v>
          </cell>
        </row>
        <row r="20">
          <cell r="C20" t="str">
            <v>龙春花</v>
          </cell>
          <cell r="D20" t="str">
            <v>锦屏县人民医院 05</v>
          </cell>
          <cell r="E20">
            <v>2022031505016</v>
          </cell>
          <cell r="F20" t="str">
            <v>女</v>
          </cell>
        </row>
        <row r="20">
          <cell r="M20" t="str">
            <v>第二考场</v>
          </cell>
        </row>
        <row r="21">
          <cell r="C21" t="str">
            <v>龙明月</v>
          </cell>
          <cell r="D21" t="str">
            <v>锦屏县人民医院 05</v>
          </cell>
          <cell r="E21">
            <v>2022031505017</v>
          </cell>
          <cell r="F21" t="str">
            <v>女</v>
          </cell>
        </row>
        <row r="21">
          <cell r="M21" t="str">
            <v>第二考场</v>
          </cell>
        </row>
        <row r="22">
          <cell r="C22" t="str">
            <v>江滋玲</v>
          </cell>
          <cell r="D22" t="str">
            <v>锦屏县人民医院 05</v>
          </cell>
          <cell r="E22">
            <v>2022031505018</v>
          </cell>
          <cell r="F22" t="str">
            <v>女</v>
          </cell>
        </row>
        <row r="22">
          <cell r="M22" t="str">
            <v>第二考场</v>
          </cell>
        </row>
        <row r="23">
          <cell r="C23" t="str">
            <v>胡湘屏</v>
          </cell>
          <cell r="D23" t="str">
            <v>锦屏县人民医院 05</v>
          </cell>
          <cell r="E23">
            <v>2022031505019</v>
          </cell>
          <cell r="F23" t="str">
            <v>女</v>
          </cell>
        </row>
        <row r="23">
          <cell r="M23" t="str">
            <v>第二考场</v>
          </cell>
        </row>
        <row r="24">
          <cell r="C24" t="str">
            <v>姚金秀</v>
          </cell>
          <cell r="D24" t="str">
            <v>锦屏县人民医院 05</v>
          </cell>
          <cell r="E24">
            <v>2022031505020</v>
          </cell>
          <cell r="F24" t="str">
            <v>女</v>
          </cell>
        </row>
        <row r="24">
          <cell r="M24" t="str">
            <v>第二考场</v>
          </cell>
        </row>
        <row r="25">
          <cell r="C25" t="str">
            <v>石云燕</v>
          </cell>
          <cell r="D25" t="str">
            <v>锦屏县人民医院 05</v>
          </cell>
          <cell r="E25">
            <v>2022031505021</v>
          </cell>
          <cell r="F25" t="str">
            <v>女</v>
          </cell>
        </row>
        <row r="25">
          <cell r="M25" t="str">
            <v>第二考场</v>
          </cell>
        </row>
        <row r="26">
          <cell r="C26" t="str">
            <v>姚民秋</v>
          </cell>
          <cell r="D26" t="str">
            <v>锦屏县人民医院 05</v>
          </cell>
          <cell r="E26">
            <v>2022031505022</v>
          </cell>
          <cell r="F26" t="str">
            <v>女</v>
          </cell>
        </row>
        <row r="26">
          <cell r="M26" t="str">
            <v>第二考场</v>
          </cell>
        </row>
        <row r="27">
          <cell r="C27" t="str">
            <v>彭春桃</v>
          </cell>
          <cell r="D27" t="str">
            <v>锦屏县人民医院 05</v>
          </cell>
          <cell r="E27">
            <v>2022031505023</v>
          </cell>
          <cell r="F27" t="str">
            <v>女</v>
          </cell>
        </row>
        <row r="27">
          <cell r="M27" t="str">
            <v>第二考场</v>
          </cell>
        </row>
        <row r="28">
          <cell r="C28" t="str">
            <v>邓婕</v>
          </cell>
          <cell r="D28" t="str">
            <v>锦屏县人民医院 05</v>
          </cell>
          <cell r="E28">
            <v>2022031505024</v>
          </cell>
          <cell r="F28" t="str">
            <v>女</v>
          </cell>
        </row>
        <row r="28">
          <cell r="M28" t="str">
            <v>第二考场</v>
          </cell>
        </row>
        <row r="29">
          <cell r="C29" t="str">
            <v>王俊</v>
          </cell>
          <cell r="D29" t="str">
            <v>锦屏县人民医院 05</v>
          </cell>
          <cell r="E29">
            <v>2022031505025</v>
          </cell>
          <cell r="F29" t="str">
            <v>女</v>
          </cell>
        </row>
        <row r="29">
          <cell r="M29" t="str">
            <v>第二考场</v>
          </cell>
        </row>
        <row r="30">
          <cell r="C30" t="str">
            <v>杨光菊</v>
          </cell>
          <cell r="D30" t="str">
            <v>锦屏县人民医院 05</v>
          </cell>
          <cell r="E30">
            <v>2022031505026</v>
          </cell>
          <cell r="F30" t="str">
            <v>女</v>
          </cell>
        </row>
        <row r="30">
          <cell r="M30" t="str">
            <v>第二考场</v>
          </cell>
        </row>
        <row r="31">
          <cell r="C31" t="str">
            <v>陈贤芬</v>
          </cell>
          <cell r="D31" t="str">
            <v>锦屏县人民医院 05</v>
          </cell>
          <cell r="E31">
            <v>2022031505027</v>
          </cell>
          <cell r="F31" t="str">
            <v>女</v>
          </cell>
        </row>
        <row r="31">
          <cell r="M31" t="str">
            <v>第二考场</v>
          </cell>
        </row>
        <row r="32">
          <cell r="C32" t="str">
            <v>邱艳</v>
          </cell>
          <cell r="D32" t="str">
            <v>锦屏县人民医院 05</v>
          </cell>
          <cell r="E32">
            <v>2022031505028</v>
          </cell>
          <cell r="F32" t="str">
            <v>女</v>
          </cell>
        </row>
        <row r="32">
          <cell r="M32" t="str">
            <v>第二考场</v>
          </cell>
        </row>
        <row r="33">
          <cell r="C33" t="str">
            <v>陈静</v>
          </cell>
          <cell r="D33" t="str">
            <v>锦屏县人民医院 05</v>
          </cell>
          <cell r="E33">
            <v>2022031505029</v>
          </cell>
          <cell r="F33" t="str">
            <v>女</v>
          </cell>
        </row>
        <row r="33">
          <cell r="M33" t="str">
            <v>第二考场</v>
          </cell>
        </row>
        <row r="34">
          <cell r="C34" t="str">
            <v>龙慧芳</v>
          </cell>
          <cell r="D34" t="str">
            <v>锦屏县人民医院 05</v>
          </cell>
          <cell r="E34">
            <v>2022031505030</v>
          </cell>
          <cell r="F34" t="str">
            <v>女</v>
          </cell>
        </row>
        <row r="34">
          <cell r="M34" t="str">
            <v>第二考场</v>
          </cell>
        </row>
        <row r="35">
          <cell r="C35" t="str">
            <v>吴佐倩</v>
          </cell>
          <cell r="D35" t="str">
            <v>锦屏县人民医院 05</v>
          </cell>
          <cell r="E35">
            <v>2022031505031</v>
          </cell>
          <cell r="F35" t="str">
            <v>女</v>
          </cell>
        </row>
        <row r="35">
          <cell r="M35" t="str">
            <v>第二考场</v>
          </cell>
        </row>
        <row r="36">
          <cell r="C36" t="str">
            <v>龙景成</v>
          </cell>
          <cell r="D36" t="str">
            <v>锦屏县人民医院 05</v>
          </cell>
          <cell r="E36">
            <v>2022031505032</v>
          </cell>
          <cell r="F36" t="str">
            <v>男</v>
          </cell>
        </row>
        <row r="36">
          <cell r="M36" t="str">
            <v>第二考场</v>
          </cell>
        </row>
        <row r="37">
          <cell r="C37" t="str">
            <v>彭世江</v>
          </cell>
          <cell r="D37" t="str">
            <v>锦屏县人民医院 05</v>
          </cell>
          <cell r="E37">
            <v>2022031505033</v>
          </cell>
          <cell r="F37" t="str">
            <v>女</v>
          </cell>
        </row>
        <row r="37">
          <cell r="M37" t="str">
            <v>第二考场</v>
          </cell>
        </row>
        <row r="38">
          <cell r="C38" t="str">
            <v>杨宁芳</v>
          </cell>
          <cell r="D38" t="str">
            <v>锦屏县人民医院 05</v>
          </cell>
          <cell r="E38">
            <v>2022031505034</v>
          </cell>
          <cell r="F38" t="str">
            <v>女</v>
          </cell>
        </row>
        <row r="38">
          <cell r="M38" t="str">
            <v>第二考场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医院护理(01)"/>
      <sheetName val="中医院临床（02）"/>
      <sheetName val="中医院检验（03）"/>
      <sheetName val="县医临床04"/>
      <sheetName val="县医院护理05 (2)"/>
      <sheetName val="县医院05加分项目 (2)"/>
      <sheetName val="保健院检验 (2)"/>
      <sheetName val="准考证正面"/>
      <sheetName val="准考证反面"/>
      <sheetName val="县医临床01分数登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str">
            <v>杨含芬</v>
          </cell>
        </row>
        <row r="3">
          <cell r="E3" t="str">
            <v>2012.09</v>
          </cell>
          <cell r="F3" t="str">
            <v>2015.09</v>
          </cell>
          <cell r="G3">
            <v>6.93000000000006</v>
          </cell>
        </row>
        <row r="4">
          <cell r="C4" t="str">
            <v>吴桂竹</v>
          </cell>
        </row>
        <row r="4">
          <cell r="E4" t="str">
            <v>2013.09</v>
          </cell>
          <cell r="F4" t="str">
            <v>2016.09</v>
          </cell>
          <cell r="G4">
            <v>5.93000000000006</v>
          </cell>
        </row>
        <row r="4">
          <cell r="I4" t="str">
            <v>1</v>
          </cell>
          <cell r="J4" t="str">
            <v>2.5</v>
          </cell>
          <cell r="K4" t="str">
            <v>0.6</v>
          </cell>
        </row>
        <row r="4">
          <cell r="Q4">
            <v>4.1</v>
          </cell>
        </row>
        <row r="5">
          <cell r="C5" t="str">
            <v>龙敏</v>
          </cell>
        </row>
        <row r="5">
          <cell r="E5" t="str">
            <v>2013.03</v>
          </cell>
          <cell r="F5" t="str">
            <v>2016.03</v>
          </cell>
          <cell r="G5">
            <v>5.99000000000001</v>
          </cell>
        </row>
        <row r="5">
          <cell r="I5">
            <v>1</v>
          </cell>
          <cell r="J5">
            <v>2.5</v>
          </cell>
        </row>
        <row r="5">
          <cell r="Q5">
            <v>3.5</v>
          </cell>
        </row>
        <row r="6">
          <cell r="C6" t="str">
            <v>潘艳</v>
          </cell>
        </row>
        <row r="6">
          <cell r="E6" t="str">
            <v>2012.01</v>
          </cell>
          <cell r="F6" t="str">
            <v>2015.01</v>
          </cell>
          <cell r="G6">
            <v>7.00999999999999</v>
          </cell>
        </row>
        <row r="6">
          <cell r="I6">
            <v>1</v>
          </cell>
          <cell r="J6">
            <v>3</v>
          </cell>
          <cell r="K6">
            <v>0.8</v>
          </cell>
          <cell r="L6">
            <v>1</v>
          </cell>
        </row>
        <row r="6">
          <cell r="Q6">
            <v>5.8</v>
          </cell>
        </row>
        <row r="7">
          <cell r="C7" t="str">
            <v>王柳银</v>
          </cell>
        </row>
        <row r="7">
          <cell r="E7" t="str">
            <v>2012.09</v>
          </cell>
          <cell r="F7" t="str">
            <v>2015.09</v>
          </cell>
          <cell r="G7">
            <v>6.93000000000006</v>
          </cell>
        </row>
        <row r="7">
          <cell r="I7">
            <v>1</v>
          </cell>
          <cell r="J7">
            <v>3</v>
          </cell>
          <cell r="K7">
            <v>0.2</v>
          </cell>
        </row>
        <row r="7">
          <cell r="Q7">
            <v>4.2</v>
          </cell>
        </row>
        <row r="8">
          <cell r="C8" t="str">
            <v>龙细妹</v>
          </cell>
        </row>
        <row r="8">
          <cell r="E8" t="str">
            <v>2013.06</v>
          </cell>
          <cell r="F8" t="str">
            <v>2016.06</v>
          </cell>
          <cell r="G8">
            <v>5.96000000000004</v>
          </cell>
        </row>
        <row r="8">
          <cell r="I8">
            <v>1</v>
          </cell>
          <cell r="J8">
            <v>2.5</v>
          </cell>
          <cell r="K8">
            <v>0.6</v>
          </cell>
          <cell r="L8">
            <v>0.5</v>
          </cell>
        </row>
        <row r="8">
          <cell r="Q8">
            <v>4.6</v>
          </cell>
        </row>
        <row r="9">
          <cell r="C9" t="str">
            <v>龙瑞杏</v>
          </cell>
        </row>
        <row r="9">
          <cell r="E9" t="str">
            <v>2017.06</v>
          </cell>
          <cell r="F9" t="str">
            <v>2020.06</v>
          </cell>
          <cell r="G9">
            <v>1.96000000000004</v>
          </cell>
        </row>
        <row r="9">
          <cell r="I9">
            <v>1</v>
          </cell>
          <cell r="J9">
            <v>0.5</v>
          </cell>
        </row>
        <row r="9">
          <cell r="Q9">
            <v>1.5</v>
          </cell>
        </row>
        <row r="10">
          <cell r="C10" t="str">
            <v>欧喜燕</v>
          </cell>
        </row>
        <row r="10">
          <cell r="E10" t="str">
            <v>2014.09</v>
          </cell>
          <cell r="F10" t="str">
            <v>2017.09</v>
          </cell>
          <cell r="G10">
            <v>4.93000000000006</v>
          </cell>
        </row>
        <row r="10">
          <cell r="I10">
            <v>1</v>
          </cell>
          <cell r="J10">
            <v>2</v>
          </cell>
        </row>
        <row r="10">
          <cell r="Q10">
            <v>3</v>
          </cell>
        </row>
        <row r="11">
          <cell r="C11" t="str">
            <v>龙丹</v>
          </cell>
        </row>
        <row r="11">
          <cell r="E11" t="str">
            <v>2014.09</v>
          </cell>
          <cell r="F11" t="str">
            <v>2017.09</v>
          </cell>
          <cell r="G11">
            <v>4.93000000000006</v>
          </cell>
        </row>
        <row r="11">
          <cell r="I11">
            <v>1</v>
          </cell>
          <cell r="J11">
            <v>2</v>
          </cell>
        </row>
        <row r="11">
          <cell r="Q11">
            <v>3</v>
          </cell>
        </row>
        <row r="12">
          <cell r="C12" t="str">
            <v>张鸿</v>
          </cell>
        </row>
        <row r="12">
          <cell r="E12" t="str">
            <v>2012.09</v>
          </cell>
          <cell r="F12" t="str">
            <v>2015.09</v>
          </cell>
          <cell r="G12">
            <v>6.93000000000006</v>
          </cell>
        </row>
        <row r="12">
          <cell r="I12">
            <v>1</v>
          </cell>
          <cell r="J12">
            <v>3</v>
          </cell>
        </row>
        <row r="12">
          <cell r="Q12">
            <v>4</v>
          </cell>
        </row>
        <row r="13">
          <cell r="C13" t="str">
            <v>徐钟炯</v>
          </cell>
        </row>
        <row r="13">
          <cell r="E13" t="str">
            <v>2013.10</v>
          </cell>
          <cell r="F13" t="str">
            <v>2016.10</v>
          </cell>
          <cell r="G13">
            <v>5.92000000000007</v>
          </cell>
        </row>
        <row r="13">
          <cell r="I13">
            <v>1</v>
          </cell>
          <cell r="J13">
            <v>2.5</v>
          </cell>
          <cell r="K13">
            <v>0.4</v>
          </cell>
          <cell r="L13">
            <v>0.5</v>
          </cell>
        </row>
        <row r="13">
          <cell r="Q13">
            <v>4.4</v>
          </cell>
        </row>
        <row r="14">
          <cell r="C14" t="str">
            <v>姜银桃</v>
          </cell>
        </row>
        <row r="14">
          <cell r="E14" t="str">
            <v>2010.10</v>
          </cell>
          <cell r="F14" t="str">
            <v>2013.10</v>
          </cell>
          <cell r="G14">
            <v>8.92000000000007</v>
          </cell>
        </row>
        <row r="14">
          <cell r="I14">
            <v>1</v>
          </cell>
          <cell r="J14">
            <v>3</v>
          </cell>
          <cell r="K14">
            <v>1</v>
          </cell>
          <cell r="L14">
            <v>0.5</v>
          </cell>
        </row>
        <row r="14">
          <cell r="Q14">
            <v>5.5</v>
          </cell>
        </row>
        <row r="15">
          <cell r="C15" t="str">
            <v>石月汝</v>
          </cell>
        </row>
        <row r="15">
          <cell r="E15" t="str">
            <v>2017.06</v>
          </cell>
          <cell r="F15" t="str">
            <v>2020.06</v>
          </cell>
          <cell r="G15">
            <v>1.96000000000004</v>
          </cell>
        </row>
        <row r="15">
          <cell r="I15">
            <v>1</v>
          </cell>
          <cell r="J15">
            <v>0.5</v>
          </cell>
          <cell r="K15">
            <v>0.2</v>
          </cell>
        </row>
        <row r="15">
          <cell r="Q15">
            <v>1.7</v>
          </cell>
        </row>
        <row r="16">
          <cell r="C16" t="str">
            <v>吴桥燕</v>
          </cell>
        </row>
        <row r="16">
          <cell r="E16" t="str">
            <v>2014.08</v>
          </cell>
          <cell r="F16" t="str">
            <v>2017.08</v>
          </cell>
          <cell r="G16">
            <v>4.94000000000005</v>
          </cell>
        </row>
        <row r="16">
          <cell r="I16">
            <v>1</v>
          </cell>
          <cell r="J16">
            <v>2</v>
          </cell>
        </row>
        <row r="16">
          <cell r="Q16">
            <v>3</v>
          </cell>
        </row>
        <row r="17">
          <cell r="C17" t="str">
            <v>李惠</v>
          </cell>
        </row>
        <row r="17">
          <cell r="E17" t="str">
            <v>2014.08</v>
          </cell>
          <cell r="F17" t="str">
            <v>2017.08</v>
          </cell>
          <cell r="G17">
            <v>4.94000000000005</v>
          </cell>
        </row>
        <row r="17">
          <cell r="I17">
            <v>1</v>
          </cell>
          <cell r="J17">
            <v>2</v>
          </cell>
        </row>
        <row r="17">
          <cell r="Q17">
            <v>3</v>
          </cell>
        </row>
        <row r="18">
          <cell r="C18" t="str">
            <v>王晓洁</v>
          </cell>
        </row>
        <row r="18">
          <cell r="E18" t="str">
            <v>2012.09</v>
          </cell>
          <cell r="F18" t="str">
            <v>2015.09</v>
          </cell>
          <cell r="G18">
            <v>6.93000000000006</v>
          </cell>
        </row>
        <row r="18">
          <cell r="I18">
            <v>1</v>
          </cell>
          <cell r="J18">
            <v>3</v>
          </cell>
          <cell r="K18">
            <v>1</v>
          </cell>
        </row>
        <row r="18">
          <cell r="Q18">
            <v>5</v>
          </cell>
        </row>
        <row r="19">
          <cell r="C19" t="str">
            <v>王新新</v>
          </cell>
        </row>
        <row r="19">
          <cell r="E19" t="str">
            <v>2014.03</v>
          </cell>
          <cell r="F19" t="str">
            <v>2017.03</v>
          </cell>
          <cell r="G19">
            <v>4.99000000000001</v>
          </cell>
        </row>
        <row r="19">
          <cell r="I19">
            <v>1</v>
          </cell>
          <cell r="J19">
            <v>2</v>
          </cell>
        </row>
        <row r="19">
          <cell r="Q19">
            <v>3</v>
          </cell>
        </row>
        <row r="20">
          <cell r="C20" t="str">
            <v>龙春花</v>
          </cell>
        </row>
        <row r="20">
          <cell r="E20" t="str">
            <v>2015.08</v>
          </cell>
          <cell r="F20" t="str">
            <v>2018.08</v>
          </cell>
          <cell r="G20">
            <v>3.94000000000005</v>
          </cell>
        </row>
        <row r="20">
          <cell r="I20">
            <v>1</v>
          </cell>
          <cell r="J20">
            <v>1.5</v>
          </cell>
        </row>
        <row r="20">
          <cell r="L20">
            <v>0.5</v>
          </cell>
        </row>
        <row r="20">
          <cell r="Q20">
            <v>3</v>
          </cell>
        </row>
        <row r="21">
          <cell r="C21" t="str">
            <v>龙明月</v>
          </cell>
        </row>
        <row r="21">
          <cell r="E21" t="str">
            <v>2014.08</v>
          </cell>
          <cell r="F21" t="str">
            <v>2017.08</v>
          </cell>
          <cell r="G21">
            <v>4.94000000000005</v>
          </cell>
        </row>
        <row r="21">
          <cell r="I21">
            <v>1</v>
          </cell>
          <cell r="J21">
            <v>2</v>
          </cell>
        </row>
        <row r="21">
          <cell r="Q21">
            <v>3</v>
          </cell>
        </row>
        <row r="22">
          <cell r="C22" t="str">
            <v>江滋玲</v>
          </cell>
        </row>
        <row r="22">
          <cell r="E22" t="str">
            <v>2013.07</v>
          </cell>
          <cell r="F22" t="str">
            <v>2016.07</v>
          </cell>
          <cell r="G22">
            <v>5.95000000000005</v>
          </cell>
        </row>
        <row r="22">
          <cell r="I22">
            <v>2</v>
          </cell>
          <cell r="J22">
            <v>2.5</v>
          </cell>
          <cell r="K22">
            <v>0.4</v>
          </cell>
          <cell r="L22">
            <v>0.5</v>
          </cell>
        </row>
        <row r="22">
          <cell r="Q22">
            <v>5.4</v>
          </cell>
        </row>
        <row r="23">
          <cell r="C23" t="str">
            <v>胡湘屏</v>
          </cell>
        </row>
        <row r="23">
          <cell r="E23" t="str">
            <v>2013.09</v>
          </cell>
          <cell r="F23" t="str">
            <v>2016.09</v>
          </cell>
          <cell r="G23">
            <v>5.93000000000006</v>
          </cell>
        </row>
        <row r="23">
          <cell r="I23">
            <v>1</v>
          </cell>
          <cell r="J23">
            <v>2.5</v>
          </cell>
        </row>
        <row r="23">
          <cell r="Q23">
            <v>3.5</v>
          </cell>
        </row>
        <row r="24">
          <cell r="C24" t="str">
            <v>姚金秀</v>
          </cell>
        </row>
        <row r="24">
          <cell r="E24" t="str">
            <v>2014.09</v>
          </cell>
          <cell r="F24" t="str">
            <v>2017.09</v>
          </cell>
          <cell r="G24">
            <v>4.93000000000006</v>
          </cell>
        </row>
        <row r="24">
          <cell r="I24">
            <v>1</v>
          </cell>
          <cell r="J24">
            <v>2</v>
          </cell>
        </row>
        <row r="24">
          <cell r="Q24">
            <v>3</v>
          </cell>
        </row>
        <row r="25">
          <cell r="C25" t="str">
            <v>石云燕</v>
          </cell>
        </row>
        <row r="25">
          <cell r="E25" t="str">
            <v>2015.08</v>
          </cell>
          <cell r="F25" t="str">
            <v>2018.08</v>
          </cell>
          <cell r="G25">
            <v>3.94000000000005</v>
          </cell>
        </row>
        <row r="25">
          <cell r="I25">
            <v>1</v>
          </cell>
          <cell r="J25">
            <v>1.5</v>
          </cell>
        </row>
        <row r="25">
          <cell r="Q25">
            <v>2.5</v>
          </cell>
        </row>
        <row r="26">
          <cell r="C26" t="str">
            <v>姚民秋</v>
          </cell>
        </row>
        <row r="26">
          <cell r="E26" t="str">
            <v>2013.05</v>
          </cell>
          <cell r="F26" t="str">
            <v>2016.05</v>
          </cell>
          <cell r="G26">
            <v>5.97000000000003</v>
          </cell>
        </row>
        <row r="26">
          <cell r="I26">
            <v>1</v>
          </cell>
          <cell r="J26">
            <v>2.5</v>
          </cell>
        </row>
        <row r="26">
          <cell r="N26">
            <v>2</v>
          </cell>
        </row>
        <row r="26">
          <cell r="Q26">
            <v>5.5</v>
          </cell>
        </row>
        <row r="27">
          <cell r="C27" t="str">
            <v>彭春桃</v>
          </cell>
        </row>
        <row r="27">
          <cell r="E27" t="str">
            <v>2017.09</v>
          </cell>
          <cell r="F27" t="str">
            <v>2021.09</v>
          </cell>
          <cell r="G27">
            <v>0.930000000000064</v>
          </cell>
        </row>
        <row r="27">
          <cell r="Q27">
            <v>0</v>
          </cell>
        </row>
        <row r="28">
          <cell r="C28" t="str">
            <v>邓婕</v>
          </cell>
        </row>
        <row r="28">
          <cell r="E28" t="str">
            <v>2012.09</v>
          </cell>
          <cell r="F28" t="str">
            <v>2015.09</v>
          </cell>
          <cell r="G28">
            <v>6.93000000000006</v>
          </cell>
        </row>
        <row r="28">
          <cell r="I28">
            <v>1</v>
          </cell>
          <cell r="J28">
            <v>3</v>
          </cell>
          <cell r="K28">
            <v>0.4</v>
          </cell>
          <cell r="L28">
            <v>0.5</v>
          </cell>
        </row>
        <row r="28">
          <cell r="Q28">
            <v>4.9</v>
          </cell>
        </row>
        <row r="29">
          <cell r="C29" t="str">
            <v>杨翠行</v>
          </cell>
        </row>
        <row r="29">
          <cell r="E29" t="str">
            <v>2012.06</v>
          </cell>
          <cell r="F29" t="str">
            <v>2015.06</v>
          </cell>
          <cell r="G29">
            <v>6.96000000000004</v>
          </cell>
        </row>
        <row r="29">
          <cell r="I29">
            <v>1</v>
          </cell>
          <cell r="J29">
            <v>3</v>
          </cell>
          <cell r="K29">
            <v>0.2</v>
          </cell>
        </row>
        <row r="29">
          <cell r="Q29">
            <v>4.2</v>
          </cell>
        </row>
        <row r="30">
          <cell r="C30" t="str">
            <v>王俊</v>
          </cell>
        </row>
        <row r="30">
          <cell r="E30" t="str">
            <v>2016.10</v>
          </cell>
          <cell r="F30" t="str">
            <v>2019.10</v>
          </cell>
          <cell r="G30">
            <v>2.92000000000007</v>
          </cell>
        </row>
        <row r="30">
          <cell r="I30">
            <v>1</v>
          </cell>
          <cell r="J30">
            <v>1</v>
          </cell>
        </row>
        <row r="30">
          <cell r="Q30">
            <v>2</v>
          </cell>
        </row>
        <row r="31">
          <cell r="C31" t="str">
            <v>杨光菊</v>
          </cell>
        </row>
        <row r="31">
          <cell r="E31" t="str">
            <v>2016.10</v>
          </cell>
          <cell r="F31" t="str">
            <v>2019.10</v>
          </cell>
          <cell r="G31">
            <v>2.92000000000007</v>
          </cell>
        </row>
        <row r="31">
          <cell r="I31">
            <v>1</v>
          </cell>
          <cell r="J31">
            <v>1</v>
          </cell>
        </row>
        <row r="31">
          <cell r="Q31">
            <v>2</v>
          </cell>
        </row>
        <row r="32">
          <cell r="C32" t="str">
            <v>陈贤芬</v>
          </cell>
        </row>
        <row r="32">
          <cell r="E32" t="str">
            <v>2016.10</v>
          </cell>
          <cell r="F32" t="str">
            <v>2019.10</v>
          </cell>
          <cell r="G32">
            <v>2.92000000000007</v>
          </cell>
        </row>
        <row r="32">
          <cell r="I32">
            <v>1</v>
          </cell>
          <cell r="J32">
            <v>1</v>
          </cell>
          <cell r="K32">
            <v>0.2</v>
          </cell>
        </row>
        <row r="32">
          <cell r="Q32">
            <v>2.2</v>
          </cell>
        </row>
        <row r="33">
          <cell r="C33" t="str">
            <v>邱艳</v>
          </cell>
        </row>
        <row r="33">
          <cell r="E33" t="str">
            <v>2014.08</v>
          </cell>
          <cell r="F33" t="str">
            <v>2017.08</v>
          </cell>
          <cell r="G33">
            <v>4.94000000000005</v>
          </cell>
        </row>
        <row r="33">
          <cell r="I33">
            <v>2</v>
          </cell>
          <cell r="J33">
            <v>2</v>
          </cell>
        </row>
        <row r="33">
          <cell r="Q33">
            <v>4</v>
          </cell>
        </row>
        <row r="34">
          <cell r="C34" t="str">
            <v>陈静</v>
          </cell>
        </row>
        <row r="34">
          <cell r="E34" t="str">
            <v>2014.08</v>
          </cell>
          <cell r="F34" t="str">
            <v>2017.08</v>
          </cell>
          <cell r="G34">
            <v>4.94000000000005</v>
          </cell>
        </row>
        <row r="34">
          <cell r="J34">
            <v>2</v>
          </cell>
        </row>
        <row r="34">
          <cell r="Q34">
            <v>2</v>
          </cell>
        </row>
        <row r="35">
          <cell r="C35" t="str">
            <v>龙慧芳</v>
          </cell>
        </row>
        <row r="35">
          <cell r="E35" t="str">
            <v>2014.08</v>
          </cell>
          <cell r="F35" t="str">
            <v>2017.08</v>
          </cell>
          <cell r="G35">
            <v>4.94000000000005</v>
          </cell>
        </row>
        <row r="35">
          <cell r="I35">
            <v>1</v>
          </cell>
          <cell r="J35">
            <v>2</v>
          </cell>
          <cell r="K35">
            <v>0.8</v>
          </cell>
        </row>
        <row r="35">
          <cell r="Q35">
            <v>3.8</v>
          </cell>
        </row>
        <row r="36">
          <cell r="C36" t="str">
            <v>吴佐倩</v>
          </cell>
        </row>
        <row r="36">
          <cell r="E36" t="str">
            <v>2017.6</v>
          </cell>
          <cell r="F36" t="str">
            <v>2017.6</v>
          </cell>
          <cell r="G36">
            <v>4.42000000000007</v>
          </cell>
        </row>
        <row r="36">
          <cell r="J36">
            <v>0.5</v>
          </cell>
          <cell r="K36">
            <v>0.4</v>
          </cell>
          <cell r="L36">
            <v>1</v>
          </cell>
        </row>
        <row r="36">
          <cell r="N36">
            <v>2</v>
          </cell>
        </row>
        <row r="36">
          <cell r="Q36">
            <v>3.9</v>
          </cell>
        </row>
        <row r="37">
          <cell r="C37" t="str">
            <v>龙景成</v>
          </cell>
        </row>
        <row r="37">
          <cell r="E37" t="str">
            <v>2011.8</v>
          </cell>
          <cell r="F37" t="str">
            <v>2011.8</v>
          </cell>
          <cell r="G37">
            <v>10.22</v>
          </cell>
        </row>
        <row r="37">
          <cell r="J37">
            <v>3</v>
          </cell>
          <cell r="K37">
            <v>1</v>
          </cell>
        </row>
        <row r="37">
          <cell r="Q37">
            <v>4</v>
          </cell>
        </row>
        <row r="38">
          <cell r="C38" t="str">
            <v>彭世江</v>
          </cell>
        </row>
        <row r="38">
          <cell r="E38" t="str">
            <v>2018.10</v>
          </cell>
          <cell r="F38" t="str">
            <v>2018.10</v>
          </cell>
          <cell r="G38">
            <v>3.92000000000007</v>
          </cell>
        </row>
        <row r="38">
          <cell r="I38">
            <v>1</v>
          </cell>
        </row>
        <row r="38">
          <cell r="Q38">
            <v>1</v>
          </cell>
        </row>
        <row r="39">
          <cell r="C39" t="str">
            <v>杨宁芳</v>
          </cell>
        </row>
        <row r="39">
          <cell r="E39" t="str">
            <v>2015.9</v>
          </cell>
          <cell r="F39" t="str">
            <v>2015.9</v>
          </cell>
          <cell r="G39">
            <v>6.11999999999989</v>
          </cell>
        </row>
        <row r="39">
          <cell r="I39">
            <v>1</v>
          </cell>
          <cell r="J39">
            <v>1.5</v>
          </cell>
          <cell r="K39">
            <v>0.6</v>
          </cell>
        </row>
        <row r="39">
          <cell r="Q39">
            <v>3.1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0</v>
          </cell>
        </row>
        <row r="59">
          <cell r="Q5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A1" sqref="A1:L1"/>
    </sheetView>
  </sheetViews>
  <sheetFormatPr defaultColWidth="9" defaultRowHeight="14.25"/>
  <cols>
    <col min="1" max="1" width="4.625" style="3" customWidth="1"/>
    <col min="2" max="2" width="8" style="4" customWidth="1"/>
    <col min="3" max="3" width="5.125" style="1" customWidth="1"/>
    <col min="4" max="4" width="11.25" style="1" customWidth="1"/>
    <col min="5" max="5" width="15.125" style="1" customWidth="1"/>
    <col min="6" max="6" width="10" style="1" customWidth="1"/>
    <col min="7" max="10" width="10.5" style="1" customWidth="1"/>
    <col min="11" max="11" width="13.25" style="1" customWidth="1"/>
    <col min="12" max="16384" width="9" style="1"/>
  </cols>
  <sheetData>
    <row r="1" s="1" customFormat="1" ht="3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4" customHeight="1" spans="1:1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</row>
    <row r="3" s="2" customFormat="1" ht="34" customHeight="1" spans="1:12">
      <c r="A3" s="6">
        <v>1</v>
      </c>
      <c r="B3" s="15" t="str">
        <f>[1]县医院护理!C22</f>
        <v>江滋玲</v>
      </c>
      <c r="C3" s="16" t="str">
        <f>[1]县医院护理!F22</f>
        <v>女</v>
      </c>
      <c r="D3" s="16" t="str">
        <f>[1]县医院护理!D22</f>
        <v>锦屏县人民医院 05</v>
      </c>
      <c r="E3" s="17">
        <f>[1]县医院护理!E22</f>
        <v>2022031505018</v>
      </c>
      <c r="F3" s="16" t="str">
        <f>[1]县医院护理!M22</f>
        <v>第二考场</v>
      </c>
      <c r="G3" s="16">
        <v>82.5</v>
      </c>
      <c r="H3" s="16">
        <f>VLOOKUP(B3,'[2]县医院05加分项目 (2)'!$C$3:$Q$66,15,0)</f>
        <v>5.4</v>
      </c>
      <c r="I3" s="16">
        <f t="shared" ref="I3:I36" si="0">G3+H3</f>
        <v>87.9</v>
      </c>
      <c r="J3" s="16">
        <v>1</v>
      </c>
      <c r="K3" s="10" t="s">
        <v>13</v>
      </c>
      <c r="L3" s="10"/>
    </row>
    <row r="4" s="2" customFormat="1" ht="34" customHeight="1" spans="1:12">
      <c r="A4" s="6">
        <v>2</v>
      </c>
      <c r="B4" s="15" t="str">
        <f>[1]县医院护理!C32</f>
        <v>邱艳</v>
      </c>
      <c r="C4" s="16" t="str">
        <f>[1]县医院护理!F32</f>
        <v>女</v>
      </c>
      <c r="D4" s="16" t="str">
        <f>[1]县医院护理!D32</f>
        <v>锦屏县人民医院 05</v>
      </c>
      <c r="E4" s="17">
        <f>[1]县医院护理!E32</f>
        <v>2022031505028</v>
      </c>
      <c r="F4" s="16" t="str">
        <f>[1]县医院护理!M32</f>
        <v>第二考场</v>
      </c>
      <c r="G4" s="16">
        <v>72.5</v>
      </c>
      <c r="H4" s="16">
        <f>VLOOKUP(B4,'[2]县医院05加分项目 (2)'!$C$3:$Q$66,15,0)</f>
        <v>4</v>
      </c>
      <c r="I4" s="16">
        <f t="shared" si="0"/>
        <v>76.5</v>
      </c>
      <c r="J4" s="16">
        <v>2</v>
      </c>
      <c r="K4" s="10" t="s">
        <v>13</v>
      </c>
      <c r="L4" s="10"/>
    </row>
    <row r="5" s="2" customFormat="1" ht="34" customHeight="1" spans="1:12">
      <c r="A5" s="6">
        <v>3</v>
      </c>
      <c r="B5" s="15" t="str">
        <f>[1]县医院护理!C29</f>
        <v>王俊</v>
      </c>
      <c r="C5" s="16" t="str">
        <f>[1]县医院护理!F29</f>
        <v>女</v>
      </c>
      <c r="D5" s="16" t="str">
        <f>[1]县医院护理!D29</f>
        <v>锦屏县人民医院 05</v>
      </c>
      <c r="E5" s="17">
        <f>[1]县医院护理!E29</f>
        <v>2022031505025</v>
      </c>
      <c r="F5" s="16" t="str">
        <f>[1]县医院护理!M29</f>
        <v>第二考场</v>
      </c>
      <c r="G5" s="16">
        <v>73</v>
      </c>
      <c r="H5" s="16">
        <f>VLOOKUP(B5,'[2]县医院05加分项目 (2)'!$C$3:$Q$66,15,0)</f>
        <v>2</v>
      </c>
      <c r="I5" s="16">
        <f t="shared" si="0"/>
        <v>75</v>
      </c>
      <c r="J5" s="16">
        <v>3</v>
      </c>
      <c r="K5" s="10" t="s">
        <v>13</v>
      </c>
      <c r="L5" s="10"/>
    </row>
    <row r="6" s="2" customFormat="1" ht="34" customHeight="1" spans="1:12">
      <c r="A6" s="6">
        <v>4</v>
      </c>
      <c r="B6" s="15" t="str">
        <f>[1]县医院护理!C12</f>
        <v>张鸿</v>
      </c>
      <c r="C6" s="16" t="str">
        <f>[1]县医院护理!F12</f>
        <v>女</v>
      </c>
      <c r="D6" s="16" t="str">
        <f>[1]县医院护理!D12</f>
        <v>锦屏县人民医院 05</v>
      </c>
      <c r="E6" s="17">
        <f>[1]县医院护理!E12</f>
        <v>2022031505008</v>
      </c>
      <c r="F6" s="16" t="str">
        <f>[1]县医院护理!M12</f>
        <v>第二考场</v>
      </c>
      <c r="G6" s="16">
        <v>71</v>
      </c>
      <c r="H6" s="16">
        <f>VLOOKUP(B6,'[2]县医院05加分项目 (2)'!$C$3:$Q$66,15,0)</f>
        <v>4</v>
      </c>
      <c r="I6" s="16">
        <f t="shared" si="0"/>
        <v>75</v>
      </c>
      <c r="J6" s="16">
        <v>4</v>
      </c>
      <c r="K6" s="10" t="s">
        <v>13</v>
      </c>
      <c r="L6" s="10"/>
    </row>
    <row r="7" s="2" customFormat="1" ht="34" customHeight="1" spans="1:12">
      <c r="A7" s="6">
        <v>5</v>
      </c>
      <c r="B7" s="15" t="str">
        <f>[1]县医院护理!C33</f>
        <v>陈静</v>
      </c>
      <c r="C7" s="16" t="str">
        <f>[1]县医院护理!F33</f>
        <v>女</v>
      </c>
      <c r="D7" s="16" t="str">
        <f>[1]县医院护理!D33</f>
        <v>锦屏县人民医院 05</v>
      </c>
      <c r="E7" s="17">
        <f>[1]县医院护理!E33</f>
        <v>2022031505029</v>
      </c>
      <c r="F7" s="16" t="str">
        <f>[1]县医院护理!M33</f>
        <v>第二考场</v>
      </c>
      <c r="G7" s="16">
        <v>71</v>
      </c>
      <c r="H7" s="16">
        <f>VLOOKUP(B7,'[2]县医院05加分项目 (2)'!$C$3:$Q$66,15,0)</f>
        <v>2</v>
      </c>
      <c r="I7" s="16">
        <f t="shared" si="0"/>
        <v>73</v>
      </c>
      <c r="J7" s="16">
        <v>5</v>
      </c>
      <c r="K7" s="10" t="s">
        <v>13</v>
      </c>
      <c r="L7" s="10"/>
    </row>
    <row r="8" s="2" customFormat="1" ht="34" customHeight="1" spans="1:12">
      <c r="A8" s="6">
        <v>6</v>
      </c>
      <c r="B8" s="15" t="str">
        <f>[1]县医院护理!C10</f>
        <v>欧喜燕</v>
      </c>
      <c r="C8" s="16" t="str">
        <f>[1]县医院护理!F10</f>
        <v>女</v>
      </c>
      <c r="D8" s="16" t="str">
        <f>[1]县医院护理!D10</f>
        <v>锦屏县人民医院 05</v>
      </c>
      <c r="E8" s="17">
        <f>[1]县医院护理!E10</f>
        <v>2022031505006</v>
      </c>
      <c r="F8" s="16" t="str">
        <f>[1]县医院护理!M10</f>
        <v>第二考场</v>
      </c>
      <c r="G8" s="16">
        <v>67.5</v>
      </c>
      <c r="H8" s="16">
        <f>VLOOKUP(B8,'[2]县医院05加分项目 (2)'!$C$3:$Q$66,15,0)</f>
        <v>3</v>
      </c>
      <c r="I8" s="16">
        <f t="shared" si="0"/>
        <v>70.5</v>
      </c>
      <c r="J8" s="16">
        <v>6</v>
      </c>
      <c r="K8" s="10" t="s">
        <v>13</v>
      </c>
      <c r="L8" s="10"/>
    </row>
    <row r="9" s="2" customFormat="1" ht="34" customHeight="1" spans="1:12">
      <c r="A9" s="6">
        <v>7</v>
      </c>
      <c r="B9" s="15" t="str">
        <f>[1]县医院护理!C11</f>
        <v>龙丹</v>
      </c>
      <c r="C9" s="16" t="str">
        <f>[1]县医院护理!F11</f>
        <v>女</v>
      </c>
      <c r="D9" s="16" t="str">
        <f>[1]县医院护理!D11</f>
        <v>锦屏县人民医院 05</v>
      </c>
      <c r="E9" s="17">
        <f>[1]县医院护理!E11</f>
        <v>2022031505007</v>
      </c>
      <c r="F9" s="16" t="str">
        <f>[1]县医院护理!M11</f>
        <v>第二考场</v>
      </c>
      <c r="G9" s="16">
        <v>67</v>
      </c>
      <c r="H9" s="16">
        <f>VLOOKUP(B9,'[2]县医院05加分项目 (2)'!$C$3:$Q$66,15,0)</f>
        <v>3</v>
      </c>
      <c r="I9" s="16">
        <f t="shared" si="0"/>
        <v>70</v>
      </c>
      <c r="J9" s="16">
        <v>7</v>
      </c>
      <c r="K9" s="10" t="s">
        <v>13</v>
      </c>
      <c r="L9" s="10"/>
    </row>
    <row r="10" s="2" customFormat="1" ht="34" customHeight="1" spans="1:12">
      <c r="A10" s="6">
        <v>8</v>
      </c>
      <c r="B10" s="15" t="str">
        <f>[1]县医院护理!C16</f>
        <v>吴桥燕</v>
      </c>
      <c r="C10" s="16" t="str">
        <f>[1]县医院护理!F16</f>
        <v>女</v>
      </c>
      <c r="D10" s="16" t="str">
        <f>[1]县医院护理!D16</f>
        <v>锦屏县人民医院 05</v>
      </c>
      <c r="E10" s="17">
        <f>[1]县医院护理!E16</f>
        <v>2022031505012</v>
      </c>
      <c r="F10" s="16" t="str">
        <f>[1]县医院护理!M16</f>
        <v>第二考场</v>
      </c>
      <c r="G10" s="16">
        <v>66</v>
      </c>
      <c r="H10" s="16">
        <f>VLOOKUP(B10,'[2]县医院05加分项目 (2)'!$C$3:$Q$66,15,0)</f>
        <v>3</v>
      </c>
      <c r="I10" s="16">
        <f t="shared" si="0"/>
        <v>69</v>
      </c>
      <c r="J10" s="16">
        <v>8</v>
      </c>
      <c r="K10" s="10" t="s">
        <v>13</v>
      </c>
      <c r="L10" s="10"/>
    </row>
    <row r="11" s="2" customFormat="1" ht="34" customHeight="1" spans="1:12">
      <c r="A11" s="6">
        <v>9</v>
      </c>
      <c r="B11" s="15" t="str">
        <f>[1]县医院护理!C13</f>
        <v>徐钟炯</v>
      </c>
      <c r="C11" s="16" t="str">
        <f>[1]县医院护理!F13</f>
        <v>女</v>
      </c>
      <c r="D11" s="16" t="str">
        <f>[1]县医院护理!D13</f>
        <v>锦屏县人民医院 05</v>
      </c>
      <c r="E11" s="17">
        <f>[1]县医院护理!E13</f>
        <v>2022031505009</v>
      </c>
      <c r="F11" s="16" t="str">
        <f>[1]县医院护理!M13</f>
        <v>第二考场</v>
      </c>
      <c r="G11" s="16">
        <v>64</v>
      </c>
      <c r="H11" s="16">
        <f>VLOOKUP(B11,'[2]县医院05加分项目 (2)'!$C$3:$Q$66,15,0)</f>
        <v>4.4</v>
      </c>
      <c r="I11" s="16">
        <f t="shared" si="0"/>
        <v>68.4</v>
      </c>
      <c r="J11" s="16">
        <v>9</v>
      </c>
      <c r="K11" s="10" t="s">
        <v>13</v>
      </c>
      <c r="L11" s="10"/>
    </row>
    <row r="12" s="2" customFormat="1" ht="34" customHeight="1" spans="1:12">
      <c r="A12" s="6">
        <v>10</v>
      </c>
      <c r="B12" s="15" t="str">
        <f>[1]县医院护理!C14</f>
        <v>姜银桃</v>
      </c>
      <c r="C12" s="16" t="str">
        <f>[1]县医院护理!F14</f>
        <v>女</v>
      </c>
      <c r="D12" s="16" t="str">
        <f>[1]县医院护理!D14</f>
        <v>锦屏县人民医院 05</v>
      </c>
      <c r="E12" s="17">
        <f>[1]县医院护理!E14</f>
        <v>2022031505010</v>
      </c>
      <c r="F12" s="16" t="str">
        <f>[1]县医院护理!M14</f>
        <v>第二考场</v>
      </c>
      <c r="G12" s="16">
        <v>61.5</v>
      </c>
      <c r="H12" s="16">
        <f>VLOOKUP(B12,'[2]县医院05加分项目 (2)'!$C$3:$Q$66,15,0)</f>
        <v>5.5</v>
      </c>
      <c r="I12" s="16">
        <f t="shared" si="0"/>
        <v>67</v>
      </c>
      <c r="J12" s="16">
        <v>10</v>
      </c>
      <c r="K12" s="10" t="s">
        <v>13</v>
      </c>
      <c r="L12" s="10"/>
    </row>
    <row r="13" s="2" customFormat="1" ht="34" customHeight="1" spans="1:12">
      <c r="A13" s="6">
        <v>11</v>
      </c>
      <c r="B13" s="15" t="str">
        <f>[1]县医院护理!C30</f>
        <v>杨光菊</v>
      </c>
      <c r="C13" s="16" t="str">
        <f>[1]县医院护理!F30</f>
        <v>女</v>
      </c>
      <c r="D13" s="16" t="str">
        <f>[1]县医院护理!D30</f>
        <v>锦屏县人民医院 05</v>
      </c>
      <c r="E13" s="17">
        <f>[1]县医院护理!E30</f>
        <v>2022031505026</v>
      </c>
      <c r="F13" s="16" t="str">
        <f>[1]县医院护理!M30</f>
        <v>第二考场</v>
      </c>
      <c r="G13" s="16">
        <v>62</v>
      </c>
      <c r="H13" s="16">
        <f>VLOOKUP(B13,'[2]县医院05加分项目 (2)'!$C$3:$Q$66,15,0)</f>
        <v>2</v>
      </c>
      <c r="I13" s="16">
        <f t="shared" si="0"/>
        <v>64</v>
      </c>
      <c r="J13" s="16">
        <v>11</v>
      </c>
      <c r="K13" s="10" t="s">
        <v>13</v>
      </c>
      <c r="L13" s="10"/>
    </row>
    <row r="14" s="2" customFormat="1" ht="34" customHeight="1" spans="1:12">
      <c r="A14" s="6">
        <v>12</v>
      </c>
      <c r="B14" s="15" t="str">
        <f>[1]县医院护理!C20</f>
        <v>龙春花</v>
      </c>
      <c r="C14" s="16" t="str">
        <f>[1]县医院护理!F20</f>
        <v>女</v>
      </c>
      <c r="D14" s="16" t="str">
        <f>[1]县医院护理!D20</f>
        <v>锦屏县人民医院 05</v>
      </c>
      <c r="E14" s="17">
        <f>[1]县医院护理!E20</f>
        <v>2022031505016</v>
      </c>
      <c r="F14" s="16" t="str">
        <f>[1]县医院护理!M20</f>
        <v>第二考场</v>
      </c>
      <c r="G14" s="16">
        <v>61</v>
      </c>
      <c r="H14" s="16">
        <f>VLOOKUP(B14,'[2]县医院05加分项目 (2)'!$C$3:$Q$66,15,0)</f>
        <v>3</v>
      </c>
      <c r="I14" s="16">
        <f t="shared" si="0"/>
        <v>64</v>
      </c>
      <c r="J14" s="16">
        <v>12</v>
      </c>
      <c r="K14" s="10" t="s">
        <v>13</v>
      </c>
      <c r="L14" s="10"/>
    </row>
    <row r="15" s="2" customFormat="1" ht="34" customHeight="1" spans="1:12">
      <c r="A15" s="6">
        <v>13</v>
      </c>
      <c r="B15" s="15" t="str">
        <f>[1]县医院护理!C9</f>
        <v>龙瑞杏</v>
      </c>
      <c r="C15" s="16" t="str">
        <f>[1]县医院护理!F9</f>
        <v>女</v>
      </c>
      <c r="D15" s="16" t="str">
        <f>[1]县医院护理!D9</f>
        <v>锦屏县人民医院 05</v>
      </c>
      <c r="E15" s="17">
        <f>[1]县医院护理!E9</f>
        <v>2022031505005</v>
      </c>
      <c r="F15" s="16" t="str">
        <f>[1]县医院护理!M9</f>
        <v>第二考场</v>
      </c>
      <c r="G15" s="16">
        <v>61.5</v>
      </c>
      <c r="H15" s="16">
        <f>VLOOKUP(B15,'[2]县医院05加分项目 (2)'!$C$3:$Q$66,15,0)</f>
        <v>1.5</v>
      </c>
      <c r="I15" s="16">
        <f t="shared" si="0"/>
        <v>63</v>
      </c>
      <c r="J15" s="16">
        <v>13</v>
      </c>
      <c r="K15" s="10" t="s">
        <v>13</v>
      </c>
      <c r="L15" s="10"/>
    </row>
    <row r="16" s="2" customFormat="1" ht="34" customHeight="1" spans="1:12">
      <c r="A16" s="6">
        <v>14</v>
      </c>
      <c r="B16" s="15" t="str">
        <f>[1]县医院护理!C28</f>
        <v>邓婕</v>
      </c>
      <c r="C16" s="16" t="str">
        <f>[1]县医院护理!F28</f>
        <v>女</v>
      </c>
      <c r="D16" s="16" t="str">
        <f>[1]县医院护理!D28</f>
        <v>锦屏县人民医院 05</v>
      </c>
      <c r="E16" s="17">
        <f>[1]县医院护理!E28</f>
        <v>2022031505024</v>
      </c>
      <c r="F16" s="16" t="str">
        <f>[1]县医院护理!M28</f>
        <v>第二考场</v>
      </c>
      <c r="G16" s="16">
        <v>58</v>
      </c>
      <c r="H16" s="16">
        <f>VLOOKUP(B16,'[2]县医院05加分项目 (2)'!$C$3:$Q$66,15,0)</f>
        <v>4.9</v>
      </c>
      <c r="I16" s="16">
        <f t="shared" si="0"/>
        <v>62.9</v>
      </c>
      <c r="J16" s="16">
        <v>14</v>
      </c>
      <c r="K16" s="10" t="s">
        <v>13</v>
      </c>
      <c r="L16" s="10"/>
    </row>
    <row r="17" s="2" customFormat="1" ht="34" customHeight="1" spans="1:12">
      <c r="A17" s="6">
        <v>15</v>
      </c>
      <c r="B17" s="15" t="str">
        <f>[1]县医院护理!C31</f>
        <v>陈贤芬</v>
      </c>
      <c r="C17" s="16" t="str">
        <f>[1]县医院护理!F31</f>
        <v>女</v>
      </c>
      <c r="D17" s="16" t="str">
        <f>[1]县医院护理!D31</f>
        <v>锦屏县人民医院 05</v>
      </c>
      <c r="E17" s="17">
        <f>[1]县医院护理!E31</f>
        <v>2022031505027</v>
      </c>
      <c r="F17" s="16" t="str">
        <f>[1]县医院护理!M31</f>
        <v>第二考场</v>
      </c>
      <c r="G17" s="16">
        <v>60.5</v>
      </c>
      <c r="H17" s="16">
        <f>VLOOKUP(B17,'[2]县医院05加分项目 (2)'!$C$3:$Q$66,15,0)</f>
        <v>2.2</v>
      </c>
      <c r="I17" s="16">
        <f t="shared" si="0"/>
        <v>62.7</v>
      </c>
      <c r="J17" s="16">
        <v>15</v>
      </c>
      <c r="K17" s="10" t="s">
        <v>13</v>
      </c>
      <c r="L17" s="10"/>
    </row>
    <row r="18" s="2" customFormat="1" ht="34" customHeight="1" spans="1:12">
      <c r="A18" s="6">
        <v>16</v>
      </c>
      <c r="B18" s="15" t="str">
        <f>[1]县医院护理!C24</f>
        <v>姚金秀</v>
      </c>
      <c r="C18" s="16" t="str">
        <f>[1]县医院护理!F24</f>
        <v>女</v>
      </c>
      <c r="D18" s="16" t="str">
        <f>[1]县医院护理!D24</f>
        <v>锦屏县人民医院 05</v>
      </c>
      <c r="E18" s="17">
        <f>[1]县医院护理!E24</f>
        <v>2022031505020</v>
      </c>
      <c r="F18" s="16" t="str">
        <f>[1]县医院护理!M24</f>
        <v>第二考场</v>
      </c>
      <c r="G18" s="16">
        <v>59</v>
      </c>
      <c r="H18" s="16">
        <f>VLOOKUP(B18,'[2]县医院05加分项目 (2)'!$C$3:$Q$66,15,0)</f>
        <v>3</v>
      </c>
      <c r="I18" s="16">
        <f t="shared" si="0"/>
        <v>62</v>
      </c>
      <c r="J18" s="16"/>
      <c r="K18" s="10"/>
      <c r="L18" s="10"/>
    </row>
    <row r="19" s="2" customFormat="1" ht="34" customHeight="1" spans="1:12">
      <c r="A19" s="6">
        <v>17</v>
      </c>
      <c r="B19" s="15" t="str">
        <f>[1]县医院护理!C18</f>
        <v>王晓洁</v>
      </c>
      <c r="C19" s="16" t="str">
        <f>[1]县医院护理!F18</f>
        <v>女</v>
      </c>
      <c r="D19" s="16" t="str">
        <f>[1]县医院护理!D18</f>
        <v>锦屏县人民医院 05</v>
      </c>
      <c r="E19" s="17">
        <f>[1]县医院护理!E18</f>
        <v>2022031505014</v>
      </c>
      <c r="F19" s="16" t="str">
        <f>[1]县医院护理!M18</f>
        <v>第二考场</v>
      </c>
      <c r="G19" s="16">
        <v>57</v>
      </c>
      <c r="H19" s="16">
        <f>VLOOKUP(B19,'[2]县医院05加分项目 (2)'!$C$3:$Q$66,15,0)</f>
        <v>5</v>
      </c>
      <c r="I19" s="16">
        <f t="shared" si="0"/>
        <v>62</v>
      </c>
      <c r="J19" s="16"/>
      <c r="K19" s="10"/>
      <c r="L19" s="10"/>
    </row>
    <row r="20" s="2" customFormat="1" ht="34" customHeight="1" spans="1:12">
      <c r="A20" s="6">
        <v>18</v>
      </c>
      <c r="B20" s="15" t="str">
        <f>[1]县医院护理!C34</f>
        <v>龙慧芳</v>
      </c>
      <c r="C20" s="16" t="str">
        <f>[1]县医院护理!F34</f>
        <v>女</v>
      </c>
      <c r="D20" s="16" t="str">
        <f>[1]县医院护理!D34</f>
        <v>锦屏县人民医院 05</v>
      </c>
      <c r="E20" s="17">
        <f>[1]县医院护理!E34</f>
        <v>2022031505030</v>
      </c>
      <c r="F20" s="16" t="str">
        <f>[1]县医院护理!M34</f>
        <v>第二考场</v>
      </c>
      <c r="G20" s="16">
        <v>57.5</v>
      </c>
      <c r="H20" s="16">
        <f>VLOOKUP(B20,'[2]县医院05加分项目 (2)'!$C$3:$Q$66,15,0)</f>
        <v>3.8</v>
      </c>
      <c r="I20" s="16">
        <f t="shared" si="0"/>
        <v>61.3</v>
      </c>
      <c r="J20" s="16"/>
      <c r="K20" s="10"/>
      <c r="L20" s="10"/>
    </row>
    <row r="21" s="2" customFormat="1" ht="34" customHeight="1" spans="1:12">
      <c r="A21" s="6">
        <v>19</v>
      </c>
      <c r="B21" s="15" t="str">
        <f>[1]县医院护理!C5</f>
        <v>吴桂竹</v>
      </c>
      <c r="C21" s="16" t="str">
        <f>[1]县医院护理!F5</f>
        <v>女</v>
      </c>
      <c r="D21" s="16" t="str">
        <f>[1]县医院护理!D5</f>
        <v>锦屏县人民医院 05</v>
      </c>
      <c r="E21" s="17">
        <f>[1]县医院护理!E5</f>
        <v>2022031505001</v>
      </c>
      <c r="F21" s="16" t="str">
        <f>[1]县医院护理!M5</f>
        <v>第二考场</v>
      </c>
      <c r="G21" s="16">
        <v>57</v>
      </c>
      <c r="H21" s="16">
        <f>VLOOKUP(B21,'[2]县医院05加分项目 (2)'!$C$3:$Q$66,15,0)</f>
        <v>4.1</v>
      </c>
      <c r="I21" s="16">
        <f t="shared" si="0"/>
        <v>61.1</v>
      </c>
      <c r="J21" s="16"/>
      <c r="K21" s="10"/>
      <c r="L21" s="10"/>
    </row>
    <row r="22" s="2" customFormat="1" ht="34" customHeight="1" spans="1:12">
      <c r="A22" s="6">
        <v>20</v>
      </c>
      <c r="B22" s="15" t="str">
        <f>[1]县医院护理!C37</f>
        <v>彭世江</v>
      </c>
      <c r="C22" s="16" t="str">
        <f>[1]县医院护理!F37</f>
        <v>女</v>
      </c>
      <c r="D22" s="16" t="str">
        <f>[1]县医院护理!D37</f>
        <v>锦屏县人民医院 05</v>
      </c>
      <c r="E22" s="17">
        <f>[1]县医院护理!E37</f>
        <v>2022031505033</v>
      </c>
      <c r="F22" s="16" t="str">
        <f>[1]县医院护理!M37</f>
        <v>第二考场</v>
      </c>
      <c r="G22" s="16">
        <v>60</v>
      </c>
      <c r="H22" s="16">
        <f>VLOOKUP(B22,'[2]县医院05加分项目 (2)'!$C$3:$Q$66,15,0)</f>
        <v>1</v>
      </c>
      <c r="I22" s="16">
        <f t="shared" si="0"/>
        <v>61</v>
      </c>
      <c r="J22" s="16"/>
      <c r="K22" s="10"/>
      <c r="L22" s="10"/>
    </row>
    <row r="23" s="2" customFormat="1" ht="34" customHeight="1" spans="1:12">
      <c r="A23" s="6">
        <v>21</v>
      </c>
      <c r="B23" s="15" t="str">
        <f>[1]县医院护理!C25</f>
        <v>石云燕</v>
      </c>
      <c r="C23" s="16" t="str">
        <f>[1]县医院护理!F25</f>
        <v>女</v>
      </c>
      <c r="D23" s="16" t="str">
        <f>[1]县医院护理!D25</f>
        <v>锦屏县人民医院 05</v>
      </c>
      <c r="E23" s="17">
        <f>[1]县医院护理!E25</f>
        <v>2022031505021</v>
      </c>
      <c r="F23" s="16" t="str">
        <f>[1]县医院护理!M25</f>
        <v>第二考场</v>
      </c>
      <c r="G23" s="16">
        <v>58</v>
      </c>
      <c r="H23" s="16">
        <f>VLOOKUP(B23,'[2]县医院05加分项目 (2)'!$C$3:$Q$66,15,0)</f>
        <v>2.5</v>
      </c>
      <c r="I23" s="16">
        <f t="shared" si="0"/>
        <v>60.5</v>
      </c>
      <c r="J23" s="16"/>
      <c r="K23" s="10"/>
      <c r="L23" s="10"/>
    </row>
    <row r="24" s="2" customFormat="1" ht="34" customHeight="1" spans="1:12">
      <c r="A24" s="6">
        <v>22</v>
      </c>
      <c r="B24" s="15" t="str">
        <f>[1]县医院护理!C15</f>
        <v>石月汝</v>
      </c>
      <c r="C24" s="16" t="str">
        <f>[1]县医院护理!F15</f>
        <v>女</v>
      </c>
      <c r="D24" s="16" t="str">
        <f>[1]县医院护理!D15</f>
        <v>锦屏县人民医院 05</v>
      </c>
      <c r="E24" s="17">
        <f>[1]县医院护理!E15</f>
        <v>2022031505011</v>
      </c>
      <c r="F24" s="16" t="str">
        <f>[1]县医院护理!M15</f>
        <v>第二考场</v>
      </c>
      <c r="G24" s="16">
        <v>57.5</v>
      </c>
      <c r="H24" s="16">
        <f>VLOOKUP(B24,'[2]县医院05加分项目 (2)'!$C$3:$Q$66,15,0)</f>
        <v>1.7</v>
      </c>
      <c r="I24" s="16">
        <f t="shared" si="0"/>
        <v>59.2</v>
      </c>
      <c r="J24" s="16"/>
      <c r="K24" s="10"/>
      <c r="L24" s="10"/>
    </row>
    <row r="25" s="2" customFormat="1" ht="34" customHeight="1" spans="1:12">
      <c r="A25" s="6">
        <v>23</v>
      </c>
      <c r="B25" s="15" t="str">
        <f>[1]县医院护理!C21</f>
        <v>龙明月</v>
      </c>
      <c r="C25" s="16" t="str">
        <f>[1]县医院护理!F21</f>
        <v>女</v>
      </c>
      <c r="D25" s="16" t="str">
        <f>[1]县医院护理!D21</f>
        <v>锦屏县人民医院 05</v>
      </c>
      <c r="E25" s="17">
        <f>[1]县医院护理!E21</f>
        <v>2022031505017</v>
      </c>
      <c r="F25" s="16" t="str">
        <f>[1]县医院护理!M21</f>
        <v>第二考场</v>
      </c>
      <c r="G25" s="16">
        <v>55.5</v>
      </c>
      <c r="H25" s="16">
        <f>VLOOKUP(B25,'[2]县医院05加分项目 (2)'!$C$3:$Q$66,15,0)</f>
        <v>3</v>
      </c>
      <c r="I25" s="16">
        <f t="shared" si="0"/>
        <v>58.5</v>
      </c>
      <c r="J25" s="16"/>
      <c r="K25" s="10"/>
      <c r="L25" s="10"/>
    </row>
    <row r="26" s="2" customFormat="1" ht="34" customHeight="1" spans="1:12">
      <c r="A26" s="6">
        <v>24</v>
      </c>
      <c r="B26" s="15" t="str">
        <f>[1]县医院护理!C35</f>
        <v>吴佐倩</v>
      </c>
      <c r="C26" s="16" t="str">
        <f>[1]县医院护理!F35</f>
        <v>女</v>
      </c>
      <c r="D26" s="16" t="str">
        <f>[1]县医院护理!D35</f>
        <v>锦屏县人民医院 05</v>
      </c>
      <c r="E26" s="17">
        <f>[1]县医院护理!E35</f>
        <v>2022031505031</v>
      </c>
      <c r="F26" s="16" t="str">
        <f>[1]县医院护理!M35</f>
        <v>第二考场</v>
      </c>
      <c r="G26" s="16">
        <v>54.5</v>
      </c>
      <c r="H26" s="16">
        <f>VLOOKUP(B26,'[2]县医院05加分项目 (2)'!$C$3:$Q$66,15,0)</f>
        <v>3.9</v>
      </c>
      <c r="I26" s="16">
        <f t="shared" si="0"/>
        <v>58.4</v>
      </c>
      <c r="J26" s="16"/>
      <c r="K26" s="10"/>
      <c r="L26" s="10"/>
    </row>
    <row r="27" s="2" customFormat="1" ht="34" customHeight="1" spans="1:12">
      <c r="A27" s="6">
        <v>25</v>
      </c>
      <c r="B27" s="15" t="str">
        <f>[1]县医院护理!C7</f>
        <v>王柳银</v>
      </c>
      <c r="C27" s="16" t="str">
        <f>[1]县医院护理!F7</f>
        <v>女</v>
      </c>
      <c r="D27" s="16" t="str">
        <f>[1]县医院护理!D7</f>
        <v>锦屏县人民医院 05</v>
      </c>
      <c r="E27" s="17">
        <f>[1]县医院护理!E7</f>
        <v>2022031505003</v>
      </c>
      <c r="F27" s="16" t="str">
        <f>[1]县医院护理!M7</f>
        <v>第二考场</v>
      </c>
      <c r="G27" s="16">
        <v>54</v>
      </c>
      <c r="H27" s="16">
        <f>VLOOKUP(B27,'[2]县医院05加分项目 (2)'!$C$3:$Q$66,15,0)</f>
        <v>4.2</v>
      </c>
      <c r="I27" s="16">
        <f t="shared" si="0"/>
        <v>58.2</v>
      </c>
      <c r="J27" s="16"/>
      <c r="K27" s="10"/>
      <c r="L27" s="10"/>
    </row>
    <row r="28" s="2" customFormat="1" ht="34" customHeight="1" spans="1:12">
      <c r="A28" s="6">
        <v>26</v>
      </c>
      <c r="B28" s="15" t="str">
        <f>[1]县医院护理!C19</f>
        <v>王新新</v>
      </c>
      <c r="C28" s="16" t="str">
        <f>[1]县医院护理!F19</f>
        <v>女</v>
      </c>
      <c r="D28" s="16" t="str">
        <f>[1]县医院护理!D19</f>
        <v>锦屏县人民医院 05</v>
      </c>
      <c r="E28" s="17">
        <f>[1]县医院护理!E19</f>
        <v>2022031505015</v>
      </c>
      <c r="F28" s="16" t="str">
        <f>[1]县医院护理!M19</f>
        <v>第二考场</v>
      </c>
      <c r="G28" s="16">
        <v>52.5</v>
      </c>
      <c r="H28" s="16">
        <f>VLOOKUP(B28,'[2]县医院05加分项目 (2)'!$C$3:$Q$66,15,0)</f>
        <v>3</v>
      </c>
      <c r="I28" s="16">
        <f t="shared" si="0"/>
        <v>55.5</v>
      </c>
      <c r="J28" s="16"/>
      <c r="K28" s="10"/>
      <c r="L28" s="10"/>
    </row>
    <row r="29" s="2" customFormat="1" ht="34" customHeight="1" spans="1:12">
      <c r="A29" s="6">
        <v>27</v>
      </c>
      <c r="B29" s="15" t="str">
        <f>[1]县医院护理!C26</f>
        <v>姚民秋</v>
      </c>
      <c r="C29" s="16" t="str">
        <f>[1]县医院护理!F26</f>
        <v>女</v>
      </c>
      <c r="D29" s="16" t="str">
        <f>[1]县医院护理!D26</f>
        <v>锦屏县人民医院 05</v>
      </c>
      <c r="E29" s="17">
        <f>[1]县医院护理!E26</f>
        <v>2022031505022</v>
      </c>
      <c r="F29" s="16" t="str">
        <f>[1]县医院护理!M26</f>
        <v>第二考场</v>
      </c>
      <c r="G29" s="16">
        <v>50</v>
      </c>
      <c r="H29" s="16">
        <f>VLOOKUP(B29,'[2]县医院05加分项目 (2)'!$C$3:$Q$66,15,0)</f>
        <v>5.5</v>
      </c>
      <c r="I29" s="16">
        <f t="shared" si="0"/>
        <v>55.5</v>
      </c>
      <c r="J29" s="16"/>
      <c r="K29" s="10"/>
      <c r="L29" s="10"/>
    </row>
    <row r="30" s="2" customFormat="1" ht="34" customHeight="1" spans="1:12">
      <c r="A30" s="6">
        <v>28</v>
      </c>
      <c r="B30" s="15" t="str">
        <f>[1]县医院护理!C27</f>
        <v>彭春桃</v>
      </c>
      <c r="C30" s="16" t="str">
        <f>[1]县医院护理!F27</f>
        <v>女</v>
      </c>
      <c r="D30" s="16" t="str">
        <f>[1]县医院护理!D27</f>
        <v>锦屏县人民医院 05</v>
      </c>
      <c r="E30" s="17">
        <f>[1]县医院护理!E27</f>
        <v>2022031505023</v>
      </c>
      <c r="F30" s="16" t="str">
        <f>[1]县医院护理!M27</f>
        <v>第二考场</v>
      </c>
      <c r="G30" s="16">
        <v>54.5</v>
      </c>
      <c r="H30" s="16">
        <f>VLOOKUP(B30,'[2]县医院05加分项目 (2)'!$C$3:$Q$66,15,0)</f>
        <v>0</v>
      </c>
      <c r="I30" s="16">
        <f t="shared" si="0"/>
        <v>54.5</v>
      </c>
      <c r="J30" s="16"/>
      <c r="K30" s="10"/>
      <c r="L30" s="10"/>
    </row>
    <row r="31" s="2" customFormat="1" ht="34" customHeight="1" spans="1:12">
      <c r="A31" s="6">
        <v>29</v>
      </c>
      <c r="B31" s="15" t="str">
        <f>[1]县医院护理!C23</f>
        <v>胡湘屏</v>
      </c>
      <c r="C31" s="16" t="str">
        <f>[1]县医院护理!F23</f>
        <v>女</v>
      </c>
      <c r="D31" s="16" t="str">
        <f>[1]县医院护理!D23</f>
        <v>锦屏县人民医院 05</v>
      </c>
      <c r="E31" s="17">
        <f>[1]县医院护理!E23</f>
        <v>2022031505019</v>
      </c>
      <c r="F31" s="16" t="str">
        <f>[1]县医院护理!M23</f>
        <v>第二考场</v>
      </c>
      <c r="G31" s="16">
        <v>51</v>
      </c>
      <c r="H31" s="16">
        <f>VLOOKUP(B31,'[2]县医院05加分项目 (2)'!$C$3:$Q$66,15,0)</f>
        <v>3.5</v>
      </c>
      <c r="I31" s="16">
        <f t="shared" si="0"/>
        <v>54.5</v>
      </c>
      <c r="J31" s="16"/>
      <c r="K31" s="10"/>
      <c r="L31" s="10"/>
    </row>
    <row r="32" s="2" customFormat="1" ht="34" customHeight="1" spans="1:12">
      <c r="A32" s="6">
        <v>30</v>
      </c>
      <c r="B32" s="15" t="str">
        <f>[1]县医院护理!C8</f>
        <v>龙细妹</v>
      </c>
      <c r="C32" s="16" t="str">
        <f>[1]县医院护理!F8</f>
        <v>女</v>
      </c>
      <c r="D32" s="16" t="str">
        <f>[1]县医院护理!D8</f>
        <v>锦屏县人民医院 05</v>
      </c>
      <c r="E32" s="17">
        <f>[1]县医院护理!E8</f>
        <v>2022031505004</v>
      </c>
      <c r="F32" s="16" t="str">
        <f>[1]县医院护理!M8</f>
        <v>第二考场</v>
      </c>
      <c r="G32" s="16">
        <v>49.5</v>
      </c>
      <c r="H32" s="16">
        <f>VLOOKUP(B32,'[2]县医院05加分项目 (2)'!$C$3:$Q$66,15,0)</f>
        <v>4.6</v>
      </c>
      <c r="I32" s="16">
        <f t="shared" si="0"/>
        <v>54.1</v>
      </c>
      <c r="J32" s="16"/>
      <c r="K32" s="10"/>
      <c r="L32" s="10"/>
    </row>
    <row r="33" s="2" customFormat="1" ht="34" customHeight="1" spans="1:12">
      <c r="A33" s="6">
        <v>31</v>
      </c>
      <c r="B33" s="15" t="str">
        <f>[1]县医院护理!C6</f>
        <v>潘艳</v>
      </c>
      <c r="C33" s="16" t="str">
        <f>[1]县医院护理!F6</f>
        <v>女</v>
      </c>
      <c r="D33" s="16" t="str">
        <f>[1]县医院护理!D6</f>
        <v>锦屏县人民医院 05</v>
      </c>
      <c r="E33" s="17">
        <f>[1]县医院护理!E6</f>
        <v>2022031505002</v>
      </c>
      <c r="F33" s="16" t="str">
        <f>[1]县医院护理!M6</f>
        <v>第二考场</v>
      </c>
      <c r="G33" s="16">
        <v>47.5</v>
      </c>
      <c r="H33" s="16">
        <f>VLOOKUP(B33,'[2]县医院05加分项目 (2)'!$C$3:$Q$66,15,0)</f>
        <v>5.8</v>
      </c>
      <c r="I33" s="16">
        <f t="shared" si="0"/>
        <v>53.3</v>
      </c>
      <c r="J33" s="16"/>
      <c r="K33" s="10"/>
      <c r="L33" s="10"/>
    </row>
    <row r="34" s="2" customFormat="1" ht="34" customHeight="1" spans="1:12">
      <c r="A34" s="6">
        <v>32</v>
      </c>
      <c r="B34" s="15" t="str">
        <f>[1]县医院护理!C38</f>
        <v>杨宁芳</v>
      </c>
      <c r="C34" s="16" t="str">
        <f>[1]县医院护理!F38</f>
        <v>女</v>
      </c>
      <c r="D34" s="16" t="str">
        <f>[1]县医院护理!D38</f>
        <v>锦屏县人民医院 05</v>
      </c>
      <c r="E34" s="17">
        <f>[1]县医院护理!E38</f>
        <v>2022031505034</v>
      </c>
      <c r="F34" s="16" t="str">
        <f>[1]县医院护理!M38</f>
        <v>第二考场</v>
      </c>
      <c r="G34" s="16">
        <v>48</v>
      </c>
      <c r="H34" s="16">
        <f>VLOOKUP(B34,'[2]县医院05加分项目 (2)'!$C$3:$Q$66,15,0)</f>
        <v>3.1</v>
      </c>
      <c r="I34" s="16">
        <f t="shared" si="0"/>
        <v>51.1</v>
      </c>
      <c r="J34" s="16"/>
      <c r="K34" s="10"/>
      <c r="L34" s="10"/>
    </row>
    <row r="35" s="2" customFormat="1" ht="34" customHeight="1" spans="1:12">
      <c r="A35" s="6">
        <v>33</v>
      </c>
      <c r="B35" s="15" t="str">
        <f>[1]县医院护理!C17</f>
        <v>李惠</v>
      </c>
      <c r="C35" s="16" t="str">
        <f>[1]县医院护理!F17</f>
        <v>女</v>
      </c>
      <c r="D35" s="16" t="str">
        <f>[1]县医院护理!D17</f>
        <v>锦屏县人民医院 05</v>
      </c>
      <c r="E35" s="17">
        <f>[1]县医院护理!E17</f>
        <v>2022031505013</v>
      </c>
      <c r="F35" s="16" t="str">
        <f>[1]县医院护理!M17</f>
        <v>第二考场</v>
      </c>
      <c r="G35" s="16">
        <v>47.5</v>
      </c>
      <c r="H35" s="16">
        <f>VLOOKUP(B35,'[2]县医院05加分项目 (2)'!$C$3:$Q$66,15,0)</f>
        <v>3</v>
      </c>
      <c r="I35" s="16">
        <f t="shared" si="0"/>
        <v>50.5</v>
      </c>
      <c r="J35" s="16"/>
      <c r="K35" s="10"/>
      <c r="L35" s="10"/>
    </row>
    <row r="36" s="2" customFormat="1" ht="34" customHeight="1" spans="1:12">
      <c r="A36" s="6">
        <v>34</v>
      </c>
      <c r="B36" s="15" t="str">
        <f>[1]县医院护理!C36</f>
        <v>龙景成</v>
      </c>
      <c r="C36" s="16" t="str">
        <f>[1]县医院护理!F36</f>
        <v>男</v>
      </c>
      <c r="D36" s="16" t="str">
        <f>[1]县医院护理!D36</f>
        <v>锦屏县人民医院 05</v>
      </c>
      <c r="E36" s="17">
        <f>[1]县医院护理!E36</f>
        <v>2022031505032</v>
      </c>
      <c r="F36" s="16" t="str">
        <f>[1]县医院护理!M36</f>
        <v>第二考场</v>
      </c>
      <c r="G36" s="16">
        <v>45.5</v>
      </c>
      <c r="H36" s="16">
        <f>VLOOKUP(B36,'[2]县医院05加分项目 (2)'!$C$3:$Q$66,15,0)</f>
        <v>4</v>
      </c>
      <c r="I36" s="16">
        <f t="shared" si="0"/>
        <v>49.5</v>
      </c>
      <c r="J36" s="16"/>
      <c r="K36" s="10"/>
      <c r="L36" s="10"/>
    </row>
  </sheetData>
  <autoFilter ref="A2:L36">
    <sortState ref="A2:L36">
      <sortCondition ref="I2" descending="1"/>
    </sortState>
    <extLst/>
  </autoFilter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E12" sqref="E12"/>
    </sheetView>
  </sheetViews>
  <sheetFormatPr defaultColWidth="9" defaultRowHeight="14.25" outlineLevelRow="5"/>
  <cols>
    <col min="1" max="1" width="4.625" style="3" customWidth="1"/>
    <col min="2" max="2" width="8" style="4" customWidth="1"/>
    <col min="3" max="3" width="5.125" style="1" customWidth="1"/>
    <col min="4" max="4" width="23.25" style="1" customWidth="1"/>
    <col min="5" max="5" width="15.125" style="1" customWidth="1"/>
    <col min="6" max="6" width="10" style="1" customWidth="1"/>
    <col min="7" max="9" width="10.5" style="1" customWidth="1"/>
    <col min="10" max="10" width="13.25" style="1" customWidth="1"/>
    <col min="11" max="11" width="25.125" style="1" customWidth="1"/>
    <col min="12" max="16384" width="9" style="1"/>
  </cols>
  <sheetData>
    <row r="1" s="1" customFormat="1" ht="38" customHeight="1" spans="1:1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4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9</v>
      </c>
      <c r="I2" s="8" t="s">
        <v>10</v>
      </c>
      <c r="J2" s="10" t="s">
        <v>11</v>
      </c>
      <c r="K2" s="10" t="s">
        <v>12</v>
      </c>
    </row>
    <row r="3" s="2" customFormat="1" ht="51" customHeight="1" spans="1:11">
      <c r="A3" s="6">
        <v>1</v>
      </c>
      <c r="B3" s="9" t="s">
        <v>15</v>
      </c>
      <c r="C3" s="10" t="s">
        <v>16</v>
      </c>
      <c r="D3" s="10" t="s">
        <v>17</v>
      </c>
      <c r="E3" s="11"/>
      <c r="F3" s="10"/>
      <c r="G3" s="10"/>
      <c r="H3" s="10"/>
      <c r="I3" s="10"/>
      <c r="J3" s="10" t="s">
        <v>13</v>
      </c>
      <c r="K3" s="10" t="s">
        <v>18</v>
      </c>
    </row>
    <row r="4" s="2" customFormat="1" ht="51" customHeight="1" spans="1:11">
      <c r="A4" s="6">
        <v>2</v>
      </c>
      <c r="B4" s="9" t="s">
        <v>19</v>
      </c>
      <c r="C4" s="10" t="s">
        <v>20</v>
      </c>
      <c r="D4" s="10" t="s">
        <v>21</v>
      </c>
      <c r="E4" s="11"/>
      <c r="F4" s="10"/>
      <c r="G4" s="10"/>
      <c r="H4" s="10"/>
      <c r="I4" s="10"/>
      <c r="J4" s="10" t="s">
        <v>13</v>
      </c>
      <c r="K4" s="10" t="s">
        <v>18</v>
      </c>
    </row>
    <row r="5" s="2" customFormat="1" ht="51" customHeight="1" spans="1:11">
      <c r="A5" s="6">
        <v>3</v>
      </c>
      <c r="B5" s="12" t="s">
        <v>22</v>
      </c>
      <c r="C5" s="13" t="s">
        <v>16</v>
      </c>
      <c r="D5" s="10" t="s">
        <v>23</v>
      </c>
      <c r="E5" s="11"/>
      <c r="F5" s="10"/>
      <c r="G5" s="10"/>
      <c r="H5" s="10"/>
      <c r="I5" s="10"/>
      <c r="J5" s="10" t="s">
        <v>13</v>
      </c>
      <c r="K5" s="10" t="s">
        <v>18</v>
      </c>
    </row>
    <row r="6" ht="51" customHeight="1" spans="1:11">
      <c r="A6" s="6">
        <v>4</v>
      </c>
      <c r="B6" s="13" t="s">
        <v>24</v>
      </c>
      <c r="C6" s="13" t="s">
        <v>20</v>
      </c>
      <c r="D6" s="10" t="s">
        <v>23</v>
      </c>
      <c r="E6" s="14"/>
      <c r="F6" s="14"/>
      <c r="G6" s="14"/>
      <c r="H6" s="14"/>
      <c r="I6" s="14"/>
      <c r="J6" s="10" t="s">
        <v>13</v>
      </c>
      <c r="K6" s="10" t="s">
        <v>18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锦屏县人民医院护理岗位</vt:lpstr>
      <vt:lpstr> 锦屏县人民医院直接进入面试岗位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2022-03-15T10:02:00Z</dcterms:created>
  <dcterms:modified xsi:type="dcterms:W3CDTF">2022-03-16T01:42:18Z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B147C83E28A644ECB2814EE2FAEE6953</vt:lpwstr>
  </property>
  <property fmtid="{D5CDD505-2E9C-101B-9397-08002B2CF9AE}" pid="3" name="KSOProductBuildVer">
    <vt:lpwstr>2052-11.1.0.11365</vt:lpwstr>
  </property>
</Properties>
</file>