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0"/>
  </bookViews>
  <sheets>
    <sheet name="考试成绩及体检对象名单"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<sst xmlns="http://schemas.openxmlformats.org/spreadsheetml/2006/main" count="170" uniqueCount="88">
  <si>
    <t>附件1：</t>
  </si>
  <si>
    <t>永州市广播电视台公开招聘急需紧缺岗位人才考试成绩及体检对象名单</t>
  </si>
  <si>
    <t>姓名</t>
  </si>
  <si>
    <t>性别</t>
  </si>
  <si>
    <t>报考岗位</t>
  </si>
  <si>
    <t>准考证号</t>
  </si>
  <si>
    <t>笔试  成绩</t>
  </si>
  <si>
    <t>面试  成绩</t>
  </si>
  <si>
    <t>综合  成绩</t>
  </si>
  <si>
    <t>排名</t>
  </si>
  <si>
    <t>备注</t>
  </si>
  <si>
    <t>何晨</t>
  </si>
  <si>
    <t>新媒体</t>
  </si>
  <si>
    <t>体检对象</t>
  </si>
  <si>
    <t>黄杨</t>
  </si>
  <si>
    <t>李秋萍</t>
  </si>
  <si>
    <t>陈彤</t>
  </si>
  <si>
    <t>文豪</t>
  </si>
  <si>
    <t>刘彦池</t>
  </si>
  <si>
    <t>彭丽霞</t>
  </si>
  <si>
    <t>何月华</t>
  </si>
  <si>
    <t>田芳琳</t>
  </si>
  <si>
    <t>唐钰</t>
  </si>
  <si>
    <t>唐佳玮</t>
  </si>
  <si>
    <t>文婧</t>
  </si>
  <si>
    <t>尹体华</t>
  </si>
  <si>
    <t>杜萌</t>
  </si>
  <si>
    <t>魏娟</t>
  </si>
  <si>
    <t>范宇</t>
  </si>
  <si>
    <t>蒋欣</t>
  </si>
  <si>
    <t>文林</t>
  </si>
  <si>
    <t>刘瑞</t>
  </si>
  <si>
    <t>刘佳</t>
  </si>
  <si>
    <t>李奎</t>
  </si>
  <si>
    <t>缺考</t>
  </si>
  <si>
    <t>陈兰芝</t>
  </si>
  <si>
    <t>骆彦婷</t>
  </si>
  <si>
    <t>新闻采编</t>
  </si>
  <si>
    <t>颜想念</t>
  </si>
  <si>
    <t>蒋慧</t>
  </si>
  <si>
    <t>陈青</t>
  </si>
  <si>
    <t>李小东</t>
  </si>
  <si>
    <t>陈精玲</t>
  </si>
  <si>
    <t>肖倩倩</t>
  </si>
  <si>
    <t>郑琨</t>
  </si>
  <si>
    <t>何江琛</t>
  </si>
  <si>
    <t>唐依萍</t>
  </si>
  <si>
    <t>李健</t>
  </si>
  <si>
    <t>周萍</t>
  </si>
  <si>
    <t>播音主持</t>
  </si>
  <si>
    <t>蔡稳</t>
  </si>
  <si>
    <t>李佳欣</t>
  </si>
  <si>
    <t>付芳伟</t>
  </si>
  <si>
    <t>施航</t>
  </si>
  <si>
    <t>李浩洋</t>
  </si>
  <si>
    <t>汤湖听</t>
  </si>
  <si>
    <t>高黄俊杰</t>
  </si>
  <si>
    <t>谢唯</t>
  </si>
  <si>
    <t>谢宜轩</t>
  </si>
  <si>
    <t>陈彦希</t>
  </si>
  <si>
    <t>于灏</t>
  </si>
  <si>
    <t>廖伊晴</t>
  </si>
  <si>
    <t>孟涂洵珂</t>
  </si>
  <si>
    <t>佘永</t>
  </si>
  <si>
    <t>节目制作</t>
  </si>
  <si>
    <t>张燕</t>
  </si>
  <si>
    <t>李鑫</t>
  </si>
  <si>
    <t>胡静涛</t>
  </si>
  <si>
    <t>周寒野</t>
  </si>
  <si>
    <t>邓芳</t>
  </si>
  <si>
    <t>杨天宇</t>
  </si>
  <si>
    <t>和彦</t>
  </si>
  <si>
    <t>电视工程</t>
  </si>
  <si>
    <t>王泽宇</t>
  </si>
  <si>
    <t>蒋昂达</t>
  </si>
  <si>
    <t>罗秀兰</t>
  </si>
  <si>
    <t>刘欢</t>
  </si>
  <si>
    <t>周黎</t>
  </si>
  <si>
    <t>魏婷</t>
  </si>
  <si>
    <t>马运生</t>
  </si>
  <si>
    <t>向贞坤</t>
  </si>
  <si>
    <t>李佳雯</t>
  </si>
  <si>
    <t>李静</t>
  </si>
  <si>
    <t>周名芳</t>
  </si>
  <si>
    <t>陈庆杰</t>
  </si>
  <si>
    <t>王家云</t>
  </si>
  <si>
    <t>罗祥江</t>
  </si>
  <si>
    <t>于林勇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</si>
</sst>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0"/>
      <name val="宋体"/>
      <family val="0"/>
    </font>
    <font>
      <sz val="11"/>
      <color indexed="8"/>
      <name val="宋体"/>
      <family val="0"/>
    </font>
    <font>
      <sz val="11"/>
      <color indexed="9"/>
      <name val="宋体"/>
      <family val="0"/>
    </font>
    <font>
      <u val="single"/>
      <sz val="11"/>
      <color indexed="12"/>
      <name val="宋体"/>
      <family val="0"/>
    </font>
    <font>
      <sz val="11"/>
      <color indexed="62"/>
      <name val="宋体"/>
      <family val="0"/>
    </font>
    <font>
      <b/>
      <sz val="15"/>
      <color indexed="54"/>
      <name val="宋体"/>
      <family val="0"/>
    </font>
    <font>
      <sz val="11"/>
      <color indexed="16"/>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771;&#29983;&#20934;&#32771;&#35777;&#21450;&#32771;&#35797;&#23433;&#254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22&#24180;2&#26376;&#20844;&#24320;&#25307;&#32856;&#25253;&#21517;&#33457;&#21517;&#20876;.202202100832099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笔试"/>
      <sheetName val="3.10操作面试"/>
      <sheetName val="3.11结构化面试"/>
      <sheetName val="准考证发放"/>
    </sheetNames>
    <sheetDataSet>
      <sheetData sheetId="0">
        <row r="4">
          <cell r="B4" t="str">
            <v>黄杨</v>
          </cell>
          <cell r="C4" t="str">
            <v>新媒体</v>
          </cell>
          <cell r="D4" t="str">
            <v>431103199604230613</v>
          </cell>
          <cell r="E4" t="str">
            <v>432903100101</v>
          </cell>
        </row>
        <row r="5">
          <cell r="B5" t="str">
            <v>唐钰</v>
          </cell>
          <cell r="C5" t="str">
            <v>新媒体</v>
          </cell>
          <cell r="D5" t="str">
            <v>43112219990117002X</v>
          </cell>
          <cell r="E5" t="str">
            <v>432903100102</v>
          </cell>
        </row>
        <row r="6">
          <cell r="B6" t="str">
            <v>杜萌</v>
          </cell>
          <cell r="C6" t="str">
            <v>新媒体</v>
          </cell>
          <cell r="D6" t="str">
            <v>431123200103030024</v>
          </cell>
          <cell r="E6" t="str">
            <v>432903100103</v>
          </cell>
        </row>
        <row r="7">
          <cell r="B7" t="str">
            <v>刘彦池</v>
          </cell>
          <cell r="C7" t="str">
            <v>新媒体</v>
          </cell>
          <cell r="D7" t="str">
            <v>43112219990207382X</v>
          </cell>
          <cell r="E7" t="str">
            <v>432903100104</v>
          </cell>
        </row>
        <row r="8">
          <cell r="B8" t="str">
            <v>范宇</v>
          </cell>
          <cell r="C8" t="str">
            <v>新媒体</v>
          </cell>
          <cell r="D8" t="str">
            <v>43110319981109241X</v>
          </cell>
          <cell r="E8" t="str">
            <v>432903100105</v>
          </cell>
        </row>
        <row r="9">
          <cell r="B9" t="str">
            <v>何晨</v>
          </cell>
          <cell r="C9" t="str">
            <v>新媒体</v>
          </cell>
          <cell r="D9" t="str">
            <v>450103199904020020</v>
          </cell>
          <cell r="E9" t="str">
            <v>432903100106</v>
          </cell>
        </row>
        <row r="10">
          <cell r="B10" t="str">
            <v>唐佳玮</v>
          </cell>
          <cell r="C10" t="str">
            <v>新媒体</v>
          </cell>
          <cell r="D10" t="str">
            <v>431102199607211024</v>
          </cell>
          <cell r="E10" t="str">
            <v>432903100107</v>
          </cell>
        </row>
        <row r="11">
          <cell r="B11" t="str">
            <v>刘宇轩</v>
          </cell>
          <cell r="C11" t="str">
            <v>新媒体</v>
          </cell>
          <cell r="D11" t="str">
            <v>533103199609100418</v>
          </cell>
          <cell r="E11" t="str">
            <v>432903100108</v>
          </cell>
        </row>
        <row r="12">
          <cell r="B12" t="str">
            <v>刘佳</v>
          </cell>
          <cell r="C12" t="str">
            <v>新媒体</v>
          </cell>
          <cell r="D12" t="str">
            <v>431102199505150021</v>
          </cell>
          <cell r="E12" t="str">
            <v>432903100109</v>
          </cell>
        </row>
        <row r="13">
          <cell r="B13" t="str">
            <v>蒋欣</v>
          </cell>
          <cell r="C13" t="str">
            <v>新媒体</v>
          </cell>
          <cell r="D13" t="str">
            <v>360103199506085417</v>
          </cell>
          <cell r="E13" t="str">
            <v>432903100110</v>
          </cell>
        </row>
        <row r="14">
          <cell r="B14" t="str">
            <v>田芳琳</v>
          </cell>
          <cell r="C14" t="str">
            <v>新媒体</v>
          </cell>
          <cell r="D14" t="str">
            <v>430726199706131321</v>
          </cell>
          <cell r="E14" t="str">
            <v>432903100111</v>
          </cell>
        </row>
        <row r="15">
          <cell r="B15" t="str">
            <v>桂嘉颖</v>
          </cell>
          <cell r="C15" t="str">
            <v>新媒体</v>
          </cell>
          <cell r="D15" t="str">
            <v>431103199906250062</v>
          </cell>
          <cell r="E15" t="str">
            <v>432903100112</v>
          </cell>
        </row>
        <row r="16">
          <cell r="B16" t="str">
            <v>陈彤</v>
          </cell>
          <cell r="C16" t="str">
            <v>新媒体</v>
          </cell>
          <cell r="D16" t="str">
            <v>430381199804141024</v>
          </cell>
          <cell r="E16" t="str">
            <v>432903100113</v>
          </cell>
        </row>
        <row r="17">
          <cell r="B17" t="str">
            <v>唐屹</v>
          </cell>
          <cell r="C17" t="str">
            <v>新媒体</v>
          </cell>
          <cell r="D17" t="str">
            <v>431103199808030621</v>
          </cell>
          <cell r="E17" t="str">
            <v>432903100114</v>
          </cell>
        </row>
        <row r="18">
          <cell r="B18" t="str">
            <v>尹体华</v>
          </cell>
          <cell r="C18" t="str">
            <v>新媒体</v>
          </cell>
          <cell r="D18" t="str">
            <v>431103199112011334</v>
          </cell>
          <cell r="E18" t="str">
            <v>432903100115</v>
          </cell>
        </row>
        <row r="19">
          <cell r="B19" t="str">
            <v>魏娟</v>
          </cell>
          <cell r="C19" t="str">
            <v>新媒体</v>
          </cell>
          <cell r="D19" t="str">
            <v>43110319981220572X</v>
          </cell>
          <cell r="E19" t="str">
            <v>432903100116</v>
          </cell>
        </row>
        <row r="20">
          <cell r="B20" t="str">
            <v>文豪</v>
          </cell>
          <cell r="C20" t="str">
            <v>新媒体</v>
          </cell>
          <cell r="D20" t="str">
            <v>431103199104271312</v>
          </cell>
          <cell r="E20" t="str">
            <v>432903100117</v>
          </cell>
        </row>
        <row r="21">
          <cell r="B21" t="str">
            <v>李秋萍</v>
          </cell>
          <cell r="C21" t="str">
            <v>新媒体</v>
          </cell>
          <cell r="D21" t="str">
            <v>431102198910252043</v>
          </cell>
          <cell r="E21" t="str">
            <v>432903100118</v>
          </cell>
        </row>
        <row r="22">
          <cell r="B22" t="str">
            <v>罗千妹</v>
          </cell>
          <cell r="C22" t="str">
            <v>新媒体</v>
          </cell>
          <cell r="D22" t="str">
            <v>430522199611174867</v>
          </cell>
          <cell r="E22" t="str">
            <v>432903100119</v>
          </cell>
        </row>
        <row r="23">
          <cell r="B23" t="str">
            <v>文林</v>
          </cell>
          <cell r="C23" t="str">
            <v>新媒体</v>
          </cell>
          <cell r="D23" t="str">
            <v>430681199311276728</v>
          </cell>
          <cell r="E23" t="str">
            <v>432903100120</v>
          </cell>
        </row>
        <row r="24">
          <cell r="B24" t="str">
            <v>李茜</v>
          </cell>
          <cell r="C24" t="str">
            <v>新媒体</v>
          </cell>
          <cell r="D24" t="str">
            <v>440281199905064829</v>
          </cell>
          <cell r="E24" t="str">
            <v>432903100121</v>
          </cell>
        </row>
        <row r="25">
          <cell r="B25" t="str">
            <v>何黄剑</v>
          </cell>
          <cell r="C25" t="str">
            <v>新媒体</v>
          </cell>
          <cell r="D25" t="str">
            <v>431081199905194648</v>
          </cell>
          <cell r="E25" t="str">
            <v>432903100122</v>
          </cell>
        </row>
        <row r="26">
          <cell r="B26" t="str">
            <v>何月华</v>
          </cell>
          <cell r="C26" t="str">
            <v>新媒体</v>
          </cell>
          <cell r="D26" t="str">
            <v>43112319961212156X</v>
          </cell>
          <cell r="E26" t="str">
            <v>432903100123</v>
          </cell>
        </row>
        <row r="27">
          <cell r="B27" t="str">
            <v>阳文纯</v>
          </cell>
          <cell r="C27" t="str">
            <v>新媒体</v>
          </cell>
          <cell r="D27" t="str">
            <v>431102199812281048</v>
          </cell>
          <cell r="E27" t="str">
            <v>432903100124</v>
          </cell>
        </row>
        <row r="28">
          <cell r="B28" t="str">
            <v>刘瑞</v>
          </cell>
          <cell r="C28" t="str">
            <v>新媒体</v>
          </cell>
          <cell r="D28" t="str">
            <v>140202199810286027</v>
          </cell>
          <cell r="E28" t="str">
            <v>432903100125</v>
          </cell>
        </row>
        <row r="29">
          <cell r="B29" t="str">
            <v>李奎</v>
          </cell>
          <cell r="C29" t="str">
            <v>新媒体</v>
          </cell>
          <cell r="D29" t="str">
            <v>431127199809033438</v>
          </cell>
          <cell r="E29" t="str">
            <v>4329031000201</v>
          </cell>
        </row>
        <row r="30">
          <cell r="B30" t="str">
            <v>文婧</v>
          </cell>
          <cell r="C30" t="str">
            <v>新媒体</v>
          </cell>
          <cell r="D30" t="str">
            <v>43110320000402132X</v>
          </cell>
          <cell r="E30" t="str">
            <v>4329031000202</v>
          </cell>
        </row>
        <row r="31">
          <cell r="B31" t="str">
            <v>陈兰芝</v>
          </cell>
          <cell r="C31" t="str">
            <v>新媒体</v>
          </cell>
          <cell r="D31" t="str">
            <v>431122198906126162</v>
          </cell>
          <cell r="E31" t="str">
            <v>4329031000203</v>
          </cell>
        </row>
        <row r="32">
          <cell r="B32" t="str">
            <v>彭丽霞</v>
          </cell>
          <cell r="C32" t="str">
            <v>新媒体</v>
          </cell>
          <cell r="D32" t="str">
            <v>43110219951207344X</v>
          </cell>
          <cell r="E32" t="str">
            <v>4329031000204</v>
          </cell>
        </row>
        <row r="33">
          <cell r="B33" t="str">
            <v>蒋慧</v>
          </cell>
          <cell r="C33" t="str">
            <v>新闻采编</v>
          </cell>
          <cell r="D33" t="str">
            <v>431122199503090024</v>
          </cell>
          <cell r="E33" t="str">
            <v>4329031000205</v>
          </cell>
        </row>
        <row r="34">
          <cell r="B34" t="str">
            <v>郑琨</v>
          </cell>
          <cell r="C34" t="str">
            <v>新闻采编</v>
          </cell>
          <cell r="D34" t="str">
            <v>431126199401020055</v>
          </cell>
          <cell r="E34" t="str">
            <v>4329031000206</v>
          </cell>
        </row>
        <row r="35">
          <cell r="B35" t="str">
            <v>陈精玲</v>
          </cell>
          <cell r="C35" t="str">
            <v>新闻采编</v>
          </cell>
          <cell r="D35" t="str">
            <v>431121199511020062</v>
          </cell>
          <cell r="E35" t="str">
            <v>4329031000207</v>
          </cell>
        </row>
        <row r="36">
          <cell r="B36" t="str">
            <v>李健</v>
          </cell>
          <cell r="C36" t="str">
            <v>新闻采编</v>
          </cell>
          <cell r="D36" t="str">
            <v>431123199007060068</v>
          </cell>
          <cell r="E36" t="str">
            <v>4329031000208</v>
          </cell>
        </row>
        <row r="37">
          <cell r="B37" t="str">
            <v>唐依萍</v>
          </cell>
          <cell r="C37" t="str">
            <v>新闻采编</v>
          </cell>
          <cell r="D37" t="str">
            <v>431122199510235826</v>
          </cell>
          <cell r="E37" t="str">
            <v>4329031000209</v>
          </cell>
        </row>
        <row r="38">
          <cell r="B38" t="str">
            <v>何江琛</v>
          </cell>
          <cell r="C38" t="str">
            <v>新闻采编</v>
          </cell>
          <cell r="D38" t="str">
            <v>431125199108070014</v>
          </cell>
          <cell r="E38" t="str">
            <v>4329031000210</v>
          </cell>
        </row>
        <row r="39">
          <cell r="B39" t="str">
            <v>肖倩倩</v>
          </cell>
          <cell r="C39" t="str">
            <v>新闻采编</v>
          </cell>
          <cell r="D39" t="str">
            <v>431121199510170026</v>
          </cell>
          <cell r="E39" t="str">
            <v>4329031000211</v>
          </cell>
        </row>
        <row r="40">
          <cell r="B40" t="str">
            <v>李小东</v>
          </cell>
          <cell r="C40" t="str">
            <v>新闻采编</v>
          </cell>
          <cell r="D40" t="str">
            <v>131125199508012410</v>
          </cell>
          <cell r="E40" t="str">
            <v>4329031000212</v>
          </cell>
        </row>
        <row r="41">
          <cell r="B41" t="str">
            <v>宋佳佳</v>
          </cell>
          <cell r="C41" t="str">
            <v>新闻采编</v>
          </cell>
          <cell r="D41" t="str">
            <v>431124199605280016</v>
          </cell>
          <cell r="E41" t="str">
            <v>4329031000213</v>
          </cell>
        </row>
        <row r="42">
          <cell r="B42" t="str">
            <v>颜想念</v>
          </cell>
          <cell r="C42" t="str">
            <v>新闻采编</v>
          </cell>
          <cell r="D42" t="str">
            <v>430426199509114875</v>
          </cell>
          <cell r="E42" t="str">
            <v>4329031000214</v>
          </cell>
        </row>
        <row r="43">
          <cell r="B43" t="str">
            <v>陈青</v>
          </cell>
          <cell r="C43" t="str">
            <v>新闻采编</v>
          </cell>
          <cell r="D43" t="str">
            <v>43110319881226002X</v>
          </cell>
          <cell r="E43" t="str">
            <v>4329031000215</v>
          </cell>
        </row>
        <row r="44">
          <cell r="B44" t="str">
            <v>骆彦婷</v>
          </cell>
          <cell r="C44" t="str">
            <v>新闻采编</v>
          </cell>
          <cell r="D44" t="str">
            <v>431129198907222249</v>
          </cell>
          <cell r="E44" t="str">
            <v>4329031000216</v>
          </cell>
        </row>
        <row r="45">
          <cell r="B45" t="str">
            <v>王燕南</v>
          </cell>
          <cell r="C45" t="str">
            <v>播音主持</v>
          </cell>
          <cell r="D45" t="str">
            <v>431021199406017448</v>
          </cell>
          <cell r="E45" t="str">
            <v>4329031000301</v>
          </cell>
        </row>
        <row r="46">
          <cell r="B46" t="str">
            <v>陈彦希</v>
          </cell>
          <cell r="C46" t="str">
            <v>播音主持</v>
          </cell>
          <cell r="D46" t="str">
            <v>43112119900612002X</v>
          </cell>
          <cell r="E46" t="str">
            <v>4329031000302</v>
          </cell>
        </row>
        <row r="47">
          <cell r="B47" t="str">
            <v>施航</v>
          </cell>
          <cell r="C47" t="str">
            <v>播音主持</v>
          </cell>
          <cell r="D47" t="str">
            <v>431122199908040017</v>
          </cell>
          <cell r="E47" t="str">
            <v>4329031000303</v>
          </cell>
        </row>
        <row r="48">
          <cell r="B48" t="str">
            <v>李佳欣</v>
          </cell>
          <cell r="C48" t="str">
            <v>播音主持</v>
          </cell>
          <cell r="D48" t="str">
            <v>431102199907262026</v>
          </cell>
          <cell r="E48" t="str">
            <v>4329031000304</v>
          </cell>
        </row>
        <row r="49">
          <cell r="B49" t="str">
            <v>于灏</v>
          </cell>
          <cell r="C49" t="str">
            <v>播音主持</v>
          </cell>
          <cell r="D49" t="str">
            <v>431123199208060021</v>
          </cell>
          <cell r="E49" t="str">
            <v>4329031000305</v>
          </cell>
        </row>
        <row r="50">
          <cell r="B50" t="str">
            <v>谢宜轩</v>
          </cell>
          <cell r="C50" t="str">
            <v>播音主持</v>
          </cell>
          <cell r="D50" t="str">
            <v>431081199805261823</v>
          </cell>
          <cell r="E50" t="str">
            <v>4329031000306</v>
          </cell>
        </row>
        <row r="51">
          <cell r="B51" t="str">
            <v>周萍</v>
          </cell>
          <cell r="C51" t="str">
            <v>播音主持</v>
          </cell>
          <cell r="D51" t="str">
            <v>431026198809145927</v>
          </cell>
          <cell r="E51" t="str">
            <v>4329031000307</v>
          </cell>
        </row>
        <row r="52">
          <cell r="B52" t="str">
            <v>高黄俊杰</v>
          </cell>
          <cell r="C52" t="str">
            <v>播音主持</v>
          </cell>
          <cell r="D52" t="str">
            <v>431081199806010495</v>
          </cell>
          <cell r="E52" t="str">
            <v>4329031000308</v>
          </cell>
        </row>
        <row r="53">
          <cell r="B53" t="str">
            <v>蔡稳</v>
          </cell>
          <cell r="C53" t="str">
            <v>播音主持</v>
          </cell>
          <cell r="D53" t="str">
            <v>431103199108201338</v>
          </cell>
          <cell r="E53" t="str">
            <v>4329031000309</v>
          </cell>
        </row>
        <row r="54">
          <cell r="B54" t="str">
            <v>廖伊晴</v>
          </cell>
          <cell r="C54" t="str">
            <v>播音主持</v>
          </cell>
          <cell r="D54" t="str">
            <v>431121200011200046</v>
          </cell>
          <cell r="E54" t="str">
            <v>4329031000310</v>
          </cell>
        </row>
        <row r="55">
          <cell r="B55" t="str">
            <v>谢唯</v>
          </cell>
          <cell r="C55" t="str">
            <v>播音主持</v>
          </cell>
          <cell r="D55" t="str">
            <v>431124199601241220</v>
          </cell>
          <cell r="E55" t="str">
            <v>4329031000311</v>
          </cell>
        </row>
        <row r="56">
          <cell r="B56" t="str">
            <v>姜世豪</v>
          </cell>
          <cell r="C56" t="str">
            <v>播音主持</v>
          </cell>
          <cell r="D56" t="str">
            <v>431003199510196519</v>
          </cell>
          <cell r="E56" t="str">
            <v>4329031000312</v>
          </cell>
        </row>
        <row r="57">
          <cell r="B57" t="str">
            <v>胡文婧</v>
          </cell>
          <cell r="C57" t="str">
            <v>播音主持</v>
          </cell>
          <cell r="D57" t="str">
            <v>430304199904080561</v>
          </cell>
          <cell r="E57" t="str">
            <v>4329031000313</v>
          </cell>
        </row>
        <row r="58">
          <cell r="B58" t="str">
            <v>付芳伟</v>
          </cell>
          <cell r="C58" t="str">
            <v>播音主持</v>
          </cell>
          <cell r="D58" t="str">
            <v>432501199705193022</v>
          </cell>
          <cell r="E58" t="str">
            <v>4329031000314</v>
          </cell>
        </row>
        <row r="59">
          <cell r="B59" t="str">
            <v>孟涂洵珂</v>
          </cell>
          <cell r="C59" t="str">
            <v>播音主持</v>
          </cell>
          <cell r="D59" t="str">
            <v>430302199407281060</v>
          </cell>
          <cell r="E59" t="str">
            <v>4329031000315</v>
          </cell>
        </row>
        <row r="60">
          <cell r="B60" t="str">
            <v>汤湖听</v>
          </cell>
          <cell r="C60" t="str">
            <v>播音主持</v>
          </cell>
          <cell r="D60" t="str">
            <v>430821198709150041</v>
          </cell>
          <cell r="E60" t="str">
            <v>4329031000316</v>
          </cell>
        </row>
        <row r="61">
          <cell r="B61" t="str">
            <v>李浩洋</v>
          </cell>
          <cell r="C61" t="str">
            <v>播音主持</v>
          </cell>
          <cell r="D61" t="str">
            <v>430725199903070015</v>
          </cell>
          <cell r="E61" t="str">
            <v>4329031000317</v>
          </cell>
        </row>
        <row r="62">
          <cell r="B62" t="str">
            <v>周寒野</v>
          </cell>
          <cell r="C62" t="str">
            <v>节目制作</v>
          </cell>
          <cell r="D62" t="str">
            <v>431121199611263010</v>
          </cell>
          <cell r="E62" t="str">
            <v>4329031000318</v>
          </cell>
        </row>
        <row r="63">
          <cell r="B63" t="str">
            <v>佘永</v>
          </cell>
          <cell r="C63" t="str">
            <v>节目制作</v>
          </cell>
          <cell r="D63" t="str">
            <v>432522199007122456</v>
          </cell>
          <cell r="E63" t="str">
            <v>4329031000319</v>
          </cell>
        </row>
        <row r="64">
          <cell r="B64" t="str">
            <v>李鑫</v>
          </cell>
          <cell r="C64" t="str">
            <v>节目制作</v>
          </cell>
          <cell r="D64" t="str">
            <v>431126199012278458</v>
          </cell>
          <cell r="E64" t="str">
            <v>4329031000320</v>
          </cell>
        </row>
        <row r="65">
          <cell r="B65" t="str">
            <v>胡静涛</v>
          </cell>
          <cell r="C65" t="str">
            <v>节目制作</v>
          </cell>
          <cell r="D65" t="str">
            <v>431123199606220019</v>
          </cell>
          <cell r="E65" t="str">
            <v>4329031000321</v>
          </cell>
        </row>
        <row r="66">
          <cell r="B66" t="str">
            <v>张燕</v>
          </cell>
          <cell r="C66" t="str">
            <v>节目制作</v>
          </cell>
          <cell r="D66" t="str">
            <v>431102198912200028</v>
          </cell>
          <cell r="E66" t="str">
            <v>4329031000322</v>
          </cell>
        </row>
        <row r="67">
          <cell r="B67" t="str">
            <v>邓芳</v>
          </cell>
          <cell r="C67" t="str">
            <v>节目制作</v>
          </cell>
          <cell r="D67" t="str">
            <v>43112319970813252X</v>
          </cell>
          <cell r="E67" t="str">
            <v>4329031000323</v>
          </cell>
        </row>
        <row r="68">
          <cell r="B68" t="str">
            <v>杨天宇</v>
          </cell>
          <cell r="C68" t="str">
            <v>节目制作</v>
          </cell>
          <cell r="D68" t="str">
            <v>431103199803260612</v>
          </cell>
          <cell r="E68" t="str">
            <v>4329031000324</v>
          </cell>
        </row>
        <row r="69">
          <cell r="B69" t="str">
            <v>刘欢</v>
          </cell>
          <cell r="C69" t="str">
            <v>电视工程</v>
          </cell>
          <cell r="D69" t="str">
            <v>431102199610177242</v>
          </cell>
          <cell r="E69" t="str">
            <v>432903100401</v>
          </cell>
        </row>
        <row r="70">
          <cell r="B70" t="str">
            <v>蒋昂达</v>
          </cell>
          <cell r="C70" t="str">
            <v>电视工程</v>
          </cell>
          <cell r="D70" t="str">
            <v>43110319961118001X</v>
          </cell>
          <cell r="E70" t="str">
            <v>432903100402</v>
          </cell>
        </row>
        <row r="71">
          <cell r="B71" t="str">
            <v>罗秀兰</v>
          </cell>
          <cell r="C71" t="str">
            <v>电视工程</v>
          </cell>
          <cell r="D71" t="str">
            <v>43110319981107692X</v>
          </cell>
          <cell r="E71" t="str">
            <v>432903100403</v>
          </cell>
        </row>
        <row r="72">
          <cell r="B72" t="str">
            <v>和彦</v>
          </cell>
          <cell r="C72" t="str">
            <v>电视工程</v>
          </cell>
          <cell r="D72" t="str">
            <v>431102199309262018</v>
          </cell>
          <cell r="E72" t="str">
            <v>432903100404</v>
          </cell>
        </row>
        <row r="73">
          <cell r="B73" t="str">
            <v>王泽宇</v>
          </cell>
          <cell r="C73" t="str">
            <v>电视工程</v>
          </cell>
          <cell r="D73" t="str">
            <v>431127199608250217</v>
          </cell>
          <cell r="E73" t="str">
            <v>432903100405</v>
          </cell>
        </row>
        <row r="74">
          <cell r="B74" t="str">
            <v>唐海娟</v>
          </cell>
          <cell r="C74" t="str">
            <v>电视工程</v>
          </cell>
          <cell r="D74" t="str">
            <v>431103199505070626</v>
          </cell>
          <cell r="E74" t="str">
            <v>432903100406</v>
          </cell>
        </row>
        <row r="75">
          <cell r="B75" t="str">
            <v>魏婷</v>
          </cell>
          <cell r="C75" t="str">
            <v>电视工程</v>
          </cell>
          <cell r="D75" t="str">
            <v>43110219940828102X</v>
          </cell>
          <cell r="E75" t="str">
            <v>432903100407</v>
          </cell>
        </row>
        <row r="76">
          <cell r="B76" t="str">
            <v>罗祥江</v>
          </cell>
          <cell r="C76" t="str">
            <v>电视工程</v>
          </cell>
          <cell r="D76" t="str">
            <v>431127199610026011</v>
          </cell>
          <cell r="E76" t="str">
            <v>432903100408</v>
          </cell>
        </row>
        <row r="77">
          <cell r="B77" t="str">
            <v>王家云</v>
          </cell>
          <cell r="C77" t="str">
            <v>电视工程</v>
          </cell>
          <cell r="D77" t="str">
            <v>431103199005113378</v>
          </cell>
          <cell r="E77" t="str">
            <v>432903100409</v>
          </cell>
        </row>
        <row r="78">
          <cell r="B78" t="str">
            <v>马运生</v>
          </cell>
          <cell r="C78" t="str">
            <v>电视工程</v>
          </cell>
          <cell r="D78" t="str">
            <v>431103199404256931</v>
          </cell>
          <cell r="E78" t="str">
            <v>432903100410</v>
          </cell>
        </row>
        <row r="79">
          <cell r="B79" t="str">
            <v>李佳雯</v>
          </cell>
          <cell r="C79" t="str">
            <v>电视工程</v>
          </cell>
          <cell r="D79" t="str">
            <v>431103199606172744</v>
          </cell>
          <cell r="E79" t="str">
            <v>432903100411</v>
          </cell>
        </row>
        <row r="80">
          <cell r="B80" t="str">
            <v>周名芳</v>
          </cell>
          <cell r="C80" t="str">
            <v>电视工程</v>
          </cell>
          <cell r="D80" t="str">
            <v>431124199902071683</v>
          </cell>
          <cell r="E80" t="str">
            <v>432903100412</v>
          </cell>
        </row>
        <row r="81">
          <cell r="B81" t="str">
            <v>李静</v>
          </cell>
          <cell r="C81" t="str">
            <v>电视工程</v>
          </cell>
          <cell r="D81" t="str">
            <v>431021199904223527</v>
          </cell>
          <cell r="E81" t="str">
            <v>432903100413</v>
          </cell>
        </row>
        <row r="82">
          <cell r="B82" t="str">
            <v>周黎</v>
          </cell>
          <cell r="C82" t="str">
            <v>电视工程</v>
          </cell>
          <cell r="D82" t="str">
            <v>431103199802190026</v>
          </cell>
          <cell r="E82" t="str">
            <v>432903100414</v>
          </cell>
        </row>
        <row r="83">
          <cell r="B83" t="str">
            <v>向贞坤</v>
          </cell>
          <cell r="C83" t="str">
            <v>电视工程</v>
          </cell>
          <cell r="D83" t="str">
            <v>431122199712075146</v>
          </cell>
          <cell r="E83" t="str">
            <v>432903100415</v>
          </cell>
        </row>
        <row r="84">
          <cell r="B84" t="str">
            <v>陈庆杰</v>
          </cell>
          <cell r="C84" t="str">
            <v>电视工程</v>
          </cell>
          <cell r="D84" t="str">
            <v>431126198711171217</v>
          </cell>
          <cell r="E84" t="str">
            <v>432903100416</v>
          </cell>
        </row>
        <row r="85">
          <cell r="B85" t="str">
            <v>于林勇</v>
          </cell>
          <cell r="C85" t="str">
            <v>电视工程</v>
          </cell>
          <cell r="D85" t="str">
            <v>431121199309025214</v>
          </cell>
          <cell r="E85" t="str">
            <v>432903100417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名"/>
      <sheetName val="Sheet2"/>
      <sheetName val="Sheet3"/>
    </sheetNames>
    <sheetDataSet>
      <sheetData sheetId="0">
        <row r="4">
          <cell r="C4" t="str">
            <v>蒋慧</v>
          </cell>
          <cell r="D4" t="str">
            <v>女</v>
          </cell>
        </row>
        <row r="5">
          <cell r="C5" t="str">
            <v>李小东</v>
          </cell>
          <cell r="D5" t="str">
            <v>男</v>
          </cell>
        </row>
        <row r="6">
          <cell r="C6" t="str">
            <v>郑琨</v>
          </cell>
          <cell r="D6" t="str">
            <v>男</v>
          </cell>
        </row>
        <row r="7">
          <cell r="C7" t="str">
            <v>陈精玲</v>
          </cell>
          <cell r="D7" t="str">
            <v>女</v>
          </cell>
        </row>
        <row r="8">
          <cell r="C8" t="str">
            <v>李健</v>
          </cell>
          <cell r="D8" t="str">
            <v>女</v>
          </cell>
        </row>
        <row r="9">
          <cell r="C9" t="str">
            <v>唐依萍</v>
          </cell>
          <cell r="D9" t="str">
            <v>女</v>
          </cell>
        </row>
        <row r="10">
          <cell r="C10" t="str">
            <v>何江琛</v>
          </cell>
          <cell r="D10" t="str">
            <v>男</v>
          </cell>
        </row>
        <row r="11">
          <cell r="C11" t="str">
            <v>肖倩倩</v>
          </cell>
          <cell r="D11" t="str">
            <v>女</v>
          </cell>
        </row>
        <row r="12">
          <cell r="C12" t="str">
            <v>宋佳佳</v>
          </cell>
          <cell r="D12" t="str">
            <v>男</v>
          </cell>
        </row>
        <row r="13">
          <cell r="C13" t="str">
            <v>颜想念</v>
          </cell>
          <cell r="D13" t="str">
            <v>女</v>
          </cell>
        </row>
        <row r="14">
          <cell r="C14" t="str">
            <v>陈青</v>
          </cell>
          <cell r="D14" t="str">
            <v>女</v>
          </cell>
        </row>
        <row r="15">
          <cell r="C15" t="str">
            <v>骆彦婷</v>
          </cell>
          <cell r="D15" t="str">
            <v>女</v>
          </cell>
        </row>
        <row r="16">
          <cell r="C16" t="str">
            <v>黄杨</v>
          </cell>
          <cell r="D16" t="str">
            <v>男</v>
          </cell>
        </row>
        <row r="17">
          <cell r="C17" t="str">
            <v>唐钰</v>
          </cell>
          <cell r="D17" t="str">
            <v>女</v>
          </cell>
        </row>
        <row r="18">
          <cell r="C18" t="str">
            <v>杜萌</v>
          </cell>
          <cell r="D18" t="str">
            <v>女</v>
          </cell>
        </row>
        <row r="19">
          <cell r="C19" t="str">
            <v>刘彦池</v>
          </cell>
          <cell r="D19" t="str">
            <v>女</v>
          </cell>
        </row>
        <row r="20">
          <cell r="C20" t="str">
            <v>范宇</v>
          </cell>
          <cell r="D20" t="str">
            <v>男</v>
          </cell>
        </row>
        <row r="21">
          <cell r="C21" t="str">
            <v>何晨</v>
          </cell>
          <cell r="D21" t="str">
            <v>女</v>
          </cell>
        </row>
        <row r="22">
          <cell r="C22" t="str">
            <v>唐佳玮</v>
          </cell>
          <cell r="D22" t="str">
            <v>女</v>
          </cell>
        </row>
        <row r="23">
          <cell r="C23" t="str">
            <v>刘宇轩</v>
          </cell>
          <cell r="D23" t="str">
            <v>男</v>
          </cell>
        </row>
        <row r="24">
          <cell r="C24" t="str">
            <v>刘佳</v>
          </cell>
          <cell r="D24" t="str">
            <v>女</v>
          </cell>
        </row>
        <row r="25">
          <cell r="C25" t="str">
            <v>蒋欣</v>
          </cell>
          <cell r="D25" t="str">
            <v>男</v>
          </cell>
        </row>
        <row r="26">
          <cell r="C26" t="str">
            <v>田芳琳</v>
          </cell>
          <cell r="D26" t="str">
            <v>女</v>
          </cell>
        </row>
        <row r="27">
          <cell r="C27" t="str">
            <v>桂嘉颖</v>
          </cell>
          <cell r="D27" t="str">
            <v>女</v>
          </cell>
        </row>
        <row r="28">
          <cell r="C28" t="str">
            <v>陈彤</v>
          </cell>
          <cell r="D28" t="str">
            <v>女</v>
          </cell>
        </row>
        <row r="29">
          <cell r="C29" t="str">
            <v>唐屹</v>
          </cell>
          <cell r="D29" t="str">
            <v>女</v>
          </cell>
        </row>
        <row r="30">
          <cell r="C30" t="str">
            <v>尹体华</v>
          </cell>
          <cell r="D30" t="str">
            <v>男</v>
          </cell>
        </row>
        <row r="31">
          <cell r="C31" t="str">
            <v>魏娟</v>
          </cell>
          <cell r="D31" t="str">
            <v>女</v>
          </cell>
        </row>
        <row r="32">
          <cell r="C32" t="str">
            <v>文豪</v>
          </cell>
          <cell r="D32" t="str">
            <v>男</v>
          </cell>
        </row>
        <row r="33">
          <cell r="C33" t="str">
            <v>李秋萍</v>
          </cell>
          <cell r="D33" t="str">
            <v>女</v>
          </cell>
        </row>
        <row r="34">
          <cell r="C34" t="str">
            <v>罗千妹</v>
          </cell>
          <cell r="D34" t="str">
            <v>女</v>
          </cell>
        </row>
        <row r="35">
          <cell r="C35" t="str">
            <v>文林</v>
          </cell>
          <cell r="D35" t="str">
            <v>女</v>
          </cell>
        </row>
        <row r="36">
          <cell r="C36" t="str">
            <v>李茜</v>
          </cell>
          <cell r="D36" t="str">
            <v>女</v>
          </cell>
        </row>
        <row r="37">
          <cell r="C37" t="str">
            <v>何黄剑</v>
          </cell>
          <cell r="D37" t="str">
            <v>女</v>
          </cell>
        </row>
        <row r="38">
          <cell r="C38" t="str">
            <v>何月华</v>
          </cell>
          <cell r="D38" t="str">
            <v>女</v>
          </cell>
        </row>
        <row r="39">
          <cell r="C39" t="str">
            <v>阳文纯</v>
          </cell>
          <cell r="D39" t="str">
            <v>女</v>
          </cell>
        </row>
        <row r="40">
          <cell r="C40" t="str">
            <v>刘瑞</v>
          </cell>
          <cell r="D40" t="str">
            <v>女</v>
          </cell>
        </row>
        <row r="41">
          <cell r="C41" t="str">
            <v>李奎</v>
          </cell>
          <cell r="D41" t="str">
            <v>男</v>
          </cell>
        </row>
        <row r="42">
          <cell r="C42" t="str">
            <v>文婧</v>
          </cell>
          <cell r="D42" t="str">
            <v>女</v>
          </cell>
        </row>
        <row r="43">
          <cell r="C43" t="str">
            <v>陈兰芝</v>
          </cell>
          <cell r="D43" t="str">
            <v>女</v>
          </cell>
        </row>
        <row r="44">
          <cell r="C44" t="str">
            <v>彭丽霞</v>
          </cell>
          <cell r="D44" t="str">
            <v>女</v>
          </cell>
        </row>
        <row r="45">
          <cell r="C45" t="str">
            <v>周寒野</v>
          </cell>
          <cell r="D45" t="str">
            <v>男</v>
          </cell>
        </row>
        <row r="46">
          <cell r="C46" t="str">
            <v>佘永</v>
          </cell>
          <cell r="D46" t="str">
            <v>男</v>
          </cell>
        </row>
        <row r="47">
          <cell r="C47" t="str">
            <v>李鑫</v>
          </cell>
          <cell r="D47" t="str">
            <v>男</v>
          </cell>
        </row>
        <row r="48">
          <cell r="C48" t="str">
            <v>胡静涛</v>
          </cell>
          <cell r="D48" t="str">
            <v>男</v>
          </cell>
        </row>
        <row r="49">
          <cell r="C49" t="str">
            <v>张燕</v>
          </cell>
          <cell r="D49" t="str">
            <v>女</v>
          </cell>
        </row>
        <row r="50">
          <cell r="C50" t="str">
            <v>邓芳</v>
          </cell>
          <cell r="D50" t="str">
            <v>女</v>
          </cell>
        </row>
        <row r="51">
          <cell r="C51" t="str">
            <v>杨天宇</v>
          </cell>
          <cell r="D51" t="str">
            <v>男</v>
          </cell>
        </row>
        <row r="52">
          <cell r="C52" t="str">
            <v>刘欢</v>
          </cell>
          <cell r="D52" t="str">
            <v>女</v>
          </cell>
        </row>
        <row r="53">
          <cell r="C53" t="str">
            <v>蒋昂达</v>
          </cell>
          <cell r="D53" t="str">
            <v>男</v>
          </cell>
        </row>
        <row r="54">
          <cell r="C54" t="str">
            <v>罗秀兰</v>
          </cell>
          <cell r="D54" t="str">
            <v>女</v>
          </cell>
        </row>
        <row r="55">
          <cell r="C55" t="str">
            <v>和彦</v>
          </cell>
          <cell r="D55" t="str">
            <v>男</v>
          </cell>
        </row>
        <row r="56">
          <cell r="C56" t="str">
            <v>王泽宇</v>
          </cell>
          <cell r="D56" t="str">
            <v>男</v>
          </cell>
        </row>
        <row r="57">
          <cell r="C57" t="str">
            <v>唐海娟</v>
          </cell>
          <cell r="D57" t="str">
            <v>女</v>
          </cell>
        </row>
        <row r="58">
          <cell r="C58" t="str">
            <v>魏婷</v>
          </cell>
          <cell r="D58" t="str">
            <v>女</v>
          </cell>
        </row>
        <row r="59">
          <cell r="C59" t="str">
            <v>罗祥江</v>
          </cell>
          <cell r="D59" t="str">
            <v>男</v>
          </cell>
        </row>
        <row r="60">
          <cell r="C60" t="str">
            <v>王家云</v>
          </cell>
          <cell r="D60" t="str">
            <v>男</v>
          </cell>
        </row>
        <row r="61">
          <cell r="C61" t="str">
            <v>马运生</v>
          </cell>
          <cell r="D61" t="str">
            <v>男</v>
          </cell>
        </row>
        <row r="62">
          <cell r="C62" t="str">
            <v>李佳雯</v>
          </cell>
          <cell r="D62" t="str">
            <v>女</v>
          </cell>
        </row>
        <row r="63">
          <cell r="C63" t="str">
            <v>周名芳</v>
          </cell>
          <cell r="D63" t="str">
            <v>女</v>
          </cell>
        </row>
        <row r="64">
          <cell r="C64" t="str">
            <v>李静</v>
          </cell>
          <cell r="D64" t="str">
            <v>女</v>
          </cell>
        </row>
        <row r="65">
          <cell r="C65" t="str">
            <v>周黎</v>
          </cell>
          <cell r="D65" t="str">
            <v>女</v>
          </cell>
        </row>
        <row r="66">
          <cell r="C66" t="str">
            <v>向贞坤</v>
          </cell>
          <cell r="D66" t="str">
            <v>女</v>
          </cell>
        </row>
        <row r="67">
          <cell r="C67" t="str">
            <v>陈庆杰</v>
          </cell>
          <cell r="D67" t="str">
            <v>男</v>
          </cell>
        </row>
        <row r="68">
          <cell r="C68" t="str">
            <v>于林勇</v>
          </cell>
          <cell r="D68" t="str">
            <v>男</v>
          </cell>
        </row>
        <row r="69">
          <cell r="C69" t="str">
            <v>周萍</v>
          </cell>
          <cell r="D69" t="str">
            <v>女</v>
          </cell>
        </row>
        <row r="70">
          <cell r="C70" t="str">
            <v>蔡稳</v>
          </cell>
          <cell r="D70" t="str">
            <v>男</v>
          </cell>
        </row>
        <row r="71">
          <cell r="C71" t="str">
            <v>王燕南</v>
          </cell>
          <cell r="D71" t="str">
            <v>女</v>
          </cell>
        </row>
        <row r="72">
          <cell r="C72" t="str">
            <v>陈彦希</v>
          </cell>
          <cell r="D72" t="str">
            <v>女</v>
          </cell>
        </row>
        <row r="73">
          <cell r="C73" t="str">
            <v>高黄俊杰</v>
          </cell>
          <cell r="D73" t="str">
            <v>男</v>
          </cell>
        </row>
        <row r="74">
          <cell r="C74" t="str">
            <v>施航</v>
          </cell>
          <cell r="D74" t="str">
            <v>男</v>
          </cell>
        </row>
        <row r="75">
          <cell r="C75" t="str">
            <v>李佳欣</v>
          </cell>
          <cell r="D75" t="str">
            <v>女</v>
          </cell>
        </row>
        <row r="76">
          <cell r="C76" t="str">
            <v>于灏</v>
          </cell>
          <cell r="D76" t="str">
            <v>女</v>
          </cell>
        </row>
        <row r="77">
          <cell r="C77" t="str">
            <v>谢宜轩</v>
          </cell>
          <cell r="D77" t="str">
            <v>女</v>
          </cell>
        </row>
        <row r="78">
          <cell r="C78" t="str">
            <v>廖伊晴</v>
          </cell>
          <cell r="D78" t="str">
            <v>女</v>
          </cell>
        </row>
        <row r="79">
          <cell r="C79" t="str">
            <v>谢唯</v>
          </cell>
          <cell r="D79" t="str">
            <v>女</v>
          </cell>
        </row>
        <row r="80">
          <cell r="C80" t="str">
            <v>姜世豪</v>
          </cell>
          <cell r="D80" t="str">
            <v>男</v>
          </cell>
        </row>
        <row r="81">
          <cell r="C81" t="str">
            <v>胡文婧</v>
          </cell>
          <cell r="D81" t="str">
            <v>女</v>
          </cell>
        </row>
        <row r="82">
          <cell r="C82" t="str">
            <v>付芳伟</v>
          </cell>
          <cell r="D82" t="str">
            <v>女</v>
          </cell>
        </row>
        <row r="83">
          <cell r="C83" t="str">
            <v>孟涂洵珂</v>
          </cell>
          <cell r="D83" t="str">
            <v>女</v>
          </cell>
        </row>
        <row r="84">
          <cell r="C84" t="str">
            <v>汤湖听</v>
          </cell>
          <cell r="D84" t="str">
            <v>女</v>
          </cell>
        </row>
        <row r="85">
          <cell r="C85" t="str">
            <v>李浩洋</v>
          </cell>
          <cell r="D85" t="str">
            <v>男</v>
          </cell>
        </row>
        <row r="87">
          <cell r="C87" t="str">
            <v>王湘中</v>
          </cell>
          <cell r="D87" t="str">
            <v>男</v>
          </cell>
        </row>
        <row r="88">
          <cell r="C88" t="str">
            <v>邓雨婷</v>
          </cell>
          <cell r="D88" t="str">
            <v>女</v>
          </cell>
        </row>
        <row r="89">
          <cell r="C89" t="str">
            <v>陈梦琪</v>
          </cell>
          <cell r="D89" t="str">
            <v>女</v>
          </cell>
        </row>
        <row r="90">
          <cell r="C90" t="str">
            <v>聂玮辰</v>
          </cell>
          <cell r="D90" t="str">
            <v>男</v>
          </cell>
        </row>
        <row r="91">
          <cell r="C91" t="str">
            <v>何志强</v>
          </cell>
          <cell r="D91" t="str">
            <v>男</v>
          </cell>
        </row>
        <row r="92">
          <cell r="C92" t="str">
            <v>廖甫全</v>
          </cell>
          <cell r="D92" t="str">
            <v>男</v>
          </cell>
        </row>
        <row r="93">
          <cell r="C93" t="str">
            <v>邹亚昆</v>
          </cell>
          <cell r="D93" t="str">
            <v>男</v>
          </cell>
        </row>
        <row r="94">
          <cell r="C94" t="str">
            <v>戴玥珂</v>
          </cell>
          <cell r="D94" t="str">
            <v>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zoomScaleSheetLayoutView="100" workbookViewId="0" topLeftCell="A1">
      <selection activeCell="M3" sqref="M3"/>
    </sheetView>
  </sheetViews>
  <sheetFormatPr defaultColWidth="9.00390625" defaultRowHeight="14.25"/>
  <cols>
    <col min="1" max="1" width="9.50390625" style="0" customWidth="1"/>
    <col min="2" max="2" width="5.75390625" style="0" customWidth="1"/>
    <col min="3" max="3" width="9.75390625" style="0" customWidth="1"/>
    <col min="4" max="4" width="13.50390625" style="0" customWidth="1"/>
    <col min="5" max="5" width="8.125" style="2" customWidth="1"/>
    <col min="6" max="6" width="8.125" style="0" customWidth="1"/>
    <col min="7" max="7" width="8.125" style="3" customWidth="1"/>
    <col min="8" max="8" width="7.375" style="4" customWidth="1"/>
    <col min="9" max="9" width="9.50390625" style="4" customWidth="1"/>
  </cols>
  <sheetData>
    <row r="1" ht="25.5" customHeight="1">
      <c r="A1" t="s">
        <v>0</v>
      </c>
    </row>
    <row r="2" spans="1:9" ht="60.75" customHeight="1">
      <c r="A2" s="5" t="s">
        <v>1</v>
      </c>
      <c r="B2" s="5"/>
      <c r="C2" s="6"/>
      <c r="D2" s="6"/>
      <c r="E2" s="6"/>
      <c r="F2" s="6"/>
      <c r="G2" s="6"/>
      <c r="H2" s="6"/>
      <c r="I2" s="6"/>
    </row>
    <row r="3" spans="1:9" s="1" customFormat="1" ht="42.75" customHeight="1">
      <c r="A3" s="7" t="s">
        <v>2</v>
      </c>
      <c r="B3" s="7" t="s">
        <v>3</v>
      </c>
      <c r="C3" s="7" t="s">
        <v>4</v>
      </c>
      <c r="D3" s="7" t="s">
        <v>5</v>
      </c>
      <c r="E3" s="7" t="s">
        <v>6</v>
      </c>
      <c r="F3" s="7" t="s">
        <v>7</v>
      </c>
      <c r="G3" s="7" t="s">
        <v>8</v>
      </c>
      <c r="H3" s="7" t="s">
        <v>9</v>
      </c>
      <c r="I3" s="7" t="s">
        <v>10</v>
      </c>
    </row>
    <row r="4" spans="1:9" ht="24.75" customHeight="1">
      <c r="A4" s="8" t="s">
        <v>11</v>
      </c>
      <c r="B4" s="8" t="str">
        <f>VLOOKUP(A4,'[2]报名'!$C$4:$D$94,2,0)</f>
        <v>女</v>
      </c>
      <c r="C4" s="8" t="s">
        <v>12</v>
      </c>
      <c r="D4" s="8" t="str">
        <f>VLOOKUP(A4,'[1]笔试'!$B$4:$E$32,4,0)</f>
        <v>432903100106</v>
      </c>
      <c r="E4" s="8">
        <v>71</v>
      </c>
      <c r="F4" s="8">
        <v>81.12</v>
      </c>
      <c r="G4" s="8">
        <f aca="true" t="shared" si="0" ref="G4:G23">E4*0.5+F4*0.5</f>
        <v>76.06</v>
      </c>
      <c r="H4" s="7">
        <v>1</v>
      </c>
      <c r="I4" s="7" t="s">
        <v>13</v>
      </c>
    </row>
    <row r="5" spans="1:9" ht="24.75" customHeight="1">
      <c r="A5" s="8" t="s">
        <v>14</v>
      </c>
      <c r="B5" s="8" t="str">
        <f>VLOOKUP(A5,'[2]报名'!$C$4:$D$94,2,0)</f>
        <v>男</v>
      </c>
      <c r="C5" s="8" t="s">
        <v>12</v>
      </c>
      <c r="D5" s="8" t="str">
        <f>VLOOKUP(A5,'[1]笔试'!$B$4:$E$32,4,0)</f>
        <v>432903100101</v>
      </c>
      <c r="E5" s="8">
        <v>68</v>
      </c>
      <c r="F5" s="8">
        <v>81.6</v>
      </c>
      <c r="G5" s="8">
        <f t="shared" si="0"/>
        <v>74.8</v>
      </c>
      <c r="H5" s="7">
        <v>2</v>
      </c>
      <c r="I5" s="7" t="s">
        <v>13</v>
      </c>
    </row>
    <row r="6" spans="1:9" ht="24.75" customHeight="1">
      <c r="A6" s="8" t="s">
        <v>15</v>
      </c>
      <c r="B6" s="8" t="str">
        <f>VLOOKUP(A6,'[2]报名'!$C$4:$D$94,2,0)</f>
        <v>女</v>
      </c>
      <c r="C6" s="8" t="s">
        <v>12</v>
      </c>
      <c r="D6" s="8" t="str">
        <f>VLOOKUP(A6,'[1]笔试'!$B$4:$E$32,4,0)</f>
        <v>432903100118</v>
      </c>
      <c r="E6" s="8">
        <v>70.5</v>
      </c>
      <c r="F6" s="8">
        <v>77.84</v>
      </c>
      <c r="G6" s="8">
        <f t="shared" si="0"/>
        <v>74.17</v>
      </c>
      <c r="H6" s="7">
        <v>3</v>
      </c>
      <c r="I6" s="7"/>
    </row>
    <row r="7" spans="1:9" ht="24.75" customHeight="1">
      <c r="A7" s="8" t="s">
        <v>16</v>
      </c>
      <c r="B7" s="8" t="str">
        <f>VLOOKUP(A7,'[2]报名'!$C$4:$D$94,2,0)</f>
        <v>女</v>
      </c>
      <c r="C7" s="8" t="s">
        <v>12</v>
      </c>
      <c r="D7" s="8" t="str">
        <f>VLOOKUP(A7,'[1]笔试'!$B$4:$E$32,4,0)</f>
        <v>432903100113</v>
      </c>
      <c r="E7" s="8">
        <v>60</v>
      </c>
      <c r="F7" s="8">
        <v>85.9</v>
      </c>
      <c r="G7" s="8">
        <f t="shared" si="0"/>
        <v>72.95</v>
      </c>
      <c r="H7" s="7">
        <v>4</v>
      </c>
      <c r="I7" s="7"/>
    </row>
    <row r="8" spans="1:9" ht="24.75" customHeight="1">
      <c r="A8" s="8" t="s">
        <v>17</v>
      </c>
      <c r="B8" s="8" t="str">
        <f>VLOOKUP(A8,'[2]报名'!$C$4:$D$94,2,0)</f>
        <v>男</v>
      </c>
      <c r="C8" s="8" t="s">
        <v>12</v>
      </c>
      <c r="D8" s="8" t="str">
        <f>VLOOKUP(A8,'[1]笔试'!$B$4:$E$32,4,0)</f>
        <v>432903100117</v>
      </c>
      <c r="E8" s="8">
        <v>65</v>
      </c>
      <c r="F8" s="8">
        <v>80.34</v>
      </c>
      <c r="G8" s="8">
        <f t="shared" si="0"/>
        <v>72.67</v>
      </c>
      <c r="H8" s="7">
        <v>5</v>
      </c>
      <c r="I8" s="7"/>
    </row>
    <row r="9" spans="1:9" ht="24.75" customHeight="1">
      <c r="A9" s="8" t="s">
        <v>18</v>
      </c>
      <c r="B9" s="8" t="str">
        <f>VLOOKUP(A9,'[2]报名'!$C$4:$D$94,2,0)</f>
        <v>女</v>
      </c>
      <c r="C9" s="8" t="s">
        <v>12</v>
      </c>
      <c r="D9" s="8" t="str">
        <f>VLOOKUP(A9,'[1]笔试'!$B$4:$E$32,4,0)</f>
        <v>432903100104</v>
      </c>
      <c r="E9" s="8">
        <v>63</v>
      </c>
      <c r="F9" s="8">
        <v>80.6</v>
      </c>
      <c r="G9" s="8">
        <f t="shared" si="0"/>
        <v>71.8</v>
      </c>
      <c r="H9" s="7">
        <v>6</v>
      </c>
      <c r="I9" s="7"/>
    </row>
    <row r="10" spans="1:9" ht="24.75" customHeight="1">
      <c r="A10" s="8" t="s">
        <v>19</v>
      </c>
      <c r="B10" s="8" t="str">
        <f>VLOOKUP(A10,'[2]报名'!$C$4:$D$94,2,0)</f>
        <v>女</v>
      </c>
      <c r="C10" s="8" t="s">
        <v>12</v>
      </c>
      <c r="D10" s="8" t="str">
        <f>VLOOKUP(A10,'[1]笔试'!$B$4:$E$32,4,0)</f>
        <v>4329031000204</v>
      </c>
      <c r="E10" s="8">
        <v>63</v>
      </c>
      <c r="F10" s="8">
        <v>78.66</v>
      </c>
      <c r="G10" s="8">
        <f t="shared" si="0"/>
        <v>70.83</v>
      </c>
      <c r="H10" s="7">
        <v>7</v>
      </c>
      <c r="I10" s="7"/>
    </row>
    <row r="11" spans="1:9" ht="24.75" customHeight="1">
      <c r="A11" s="8" t="s">
        <v>20</v>
      </c>
      <c r="B11" s="8" t="str">
        <f>VLOOKUP(A11,'[2]报名'!$C$4:$D$94,2,0)</f>
        <v>女</v>
      </c>
      <c r="C11" s="8" t="s">
        <v>12</v>
      </c>
      <c r="D11" s="8" t="str">
        <f>VLOOKUP(A11,'[1]笔试'!$B$4:$E$32,4,0)</f>
        <v>432903100123</v>
      </c>
      <c r="E11" s="8">
        <v>58.5</v>
      </c>
      <c r="F11" s="8">
        <v>82.6</v>
      </c>
      <c r="G11" s="8">
        <f t="shared" si="0"/>
        <v>70.55</v>
      </c>
      <c r="H11" s="7">
        <v>8</v>
      </c>
      <c r="I11" s="7"/>
    </row>
    <row r="12" spans="1:9" ht="24.75" customHeight="1">
      <c r="A12" s="8" t="s">
        <v>21</v>
      </c>
      <c r="B12" s="8" t="str">
        <f>VLOOKUP(A12,'[2]报名'!$C$4:$D$94,2,0)</f>
        <v>女</v>
      </c>
      <c r="C12" s="8" t="s">
        <v>12</v>
      </c>
      <c r="D12" s="8" t="str">
        <f>VLOOKUP(A12,'[1]笔试'!$B$4:$E$32,4,0)</f>
        <v>432903100111</v>
      </c>
      <c r="E12" s="8">
        <v>64.5</v>
      </c>
      <c r="F12" s="8">
        <v>75.5</v>
      </c>
      <c r="G12" s="8">
        <f t="shared" si="0"/>
        <v>70</v>
      </c>
      <c r="H12" s="7">
        <v>9</v>
      </c>
      <c r="I12" s="7"/>
    </row>
    <row r="13" spans="1:9" ht="24.75" customHeight="1">
      <c r="A13" s="8" t="s">
        <v>22</v>
      </c>
      <c r="B13" s="8" t="str">
        <f>VLOOKUP(A13,'[2]报名'!$C$4:$D$94,2,0)</f>
        <v>女</v>
      </c>
      <c r="C13" s="8" t="s">
        <v>12</v>
      </c>
      <c r="D13" s="8" t="str">
        <f>VLOOKUP(A13,'[1]笔试'!$B$4:$E$32,4,0)</f>
        <v>432903100102</v>
      </c>
      <c r="E13" s="9">
        <v>57</v>
      </c>
      <c r="F13" s="8">
        <v>82.5</v>
      </c>
      <c r="G13" s="8">
        <f t="shared" si="0"/>
        <v>69.75</v>
      </c>
      <c r="H13" s="7">
        <v>10</v>
      </c>
      <c r="I13" s="7"/>
    </row>
    <row r="14" spans="1:9" ht="24.75" customHeight="1">
      <c r="A14" s="8" t="s">
        <v>23</v>
      </c>
      <c r="B14" s="8" t="str">
        <f>VLOOKUP(A14,'[2]报名'!$C$4:$D$94,2,0)</f>
        <v>女</v>
      </c>
      <c r="C14" s="8" t="s">
        <v>12</v>
      </c>
      <c r="D14" s="8" t="str">
        <f>VLOOKUP(A14,'[1]笔试'!$B$4:$E$32,4,0)</f>
        <v>432903100107</v>
      </c>
      <c r="E14" s="8">
        <v>57</v>
      </c>
      <c r="F14" s="8">
        <v>81.46</v>
      </c>
      <c r="G14" s="8">
        <f t="shared" si="0"/>
        <v>69.22999999999999</v>
      </c>
      <c r="H14" s="7">
        <v>11</v>
      </c>
      <c r="I14" s="7"/>
    </row>
    <row r="15" spans="1:9" ht="24.75" customHeight="1">
      <c r="A15" s="8" t="s">
        <v>24</v>
      </c>
      <c r="B15" s="8" t="str">
        <f>VLOOKUP(A15,'[2]报名'!$C$4:$D$94,2,0)</f>
        <v>女</v>
      </c>
      <c r="C15" s="8" t="s">
        <v>12</v>
      </c>
      <c r="D15" s="8" t="str">
        <f>VLOOKUP(A15,'[1]笔试'!$B$4:$E$32,4,0)</f>
        <v>4329031000202</v>
      </c>
      <c r="E15" s="8">
        <v>58</v>
      </c>
      <c r="F15" s="8">
        <v>79.96</v>
      </c>
      <c r="G15" s="8">
        <f t="shared" si="0"/>
        <v>68.97999999999999</v>
      </c>
      <c r="H15" s="7">
        <v>12</v>
      </c>
      <c r="I15" s="7"/>
    </row>
    <row r="16" spans="1:9" ht="24.75" customHeight="1">
      <c r="A16" s="8" t="s">
        <v>25</v>
      </c>
      <c r="B16" s="8" t="str">
        <f>VLOOKUP(A16,'[2]报名'!$C$4:$D$94,2,0)</f>
        <v>男</v>
      </c>
      <c r="C16" s="8" t="s">
        <v>12</v>
      </c>
      <c r="D16" s="8" t="str">
        <f>VLOOKUP(A16,'[1]笔试'!$B$4:$E$32,4,0)</f>
        <v>432903100115</v>
      </c>
      <c r="E16" s="8">
        <v>61</v>
      </c>
      <c r="F16" s="8">
        <v>76.74</v>
      </c>
      <c r="G16" s="8">
        <f t="shared" si="0"/>
        <v>68.87</v>
      </c>
      <c r="H16" s="7">
        <v>13</v>
      </c>
      <c r="I16" s="7"/>
    </row>
    <row r="17" spans="1:9" ht="24.75" customHeight="1">
      <c r="A17" s="8" t="s">
        <v>26</v>
      </c>
      <c r="B17" s="8" t="str">
        <f>VLOOKUP(A17,'[2]报名'!$C$4:$D$94,2,0)</f>
        <v>女</v>
      </c>
      <c r="C17" s="8" t="s">
        <v>12</v>
      </c>
      <c r="D17" s="8" t="str">
        <f>VLOOKUP(A17,'[1]笔试'!$B$4:$E$32,4,0)</f>
        <v>432903100103</v>
      </c>
      <c r="E17" s="8">
        <v>66</v>
      </c>
      <c r="F17" s="8">
        <v>70.88</v>
      </c>
      <c r="G17" s="8">
        <f t="shared" si="0"/>
        <v>68.44</v>
      </c>
      <c r="H17" s="7">
        <v>14</v>
      </c>
      <c r="I17" s="7"/>
    </row>
    <row r="18" spans="1:9" ht="24.75" customHeight="1">
      <c r="A18" s="8" t="s">
        <v>27</v>
      </c>
      <c r="B18" s="8" t="str">
        <f>VLOOKUP(A18,'[2]报名'!$C$4:$D$94,2,0)</f>
        <v>女</v>
      </c>
      <c r="C18" s="8" t="s">
        <v>12</v>
      </c>
      <c r="D18" s="8" t="str">
        <f>VLOOKUP(A18,'[1]笔试'!$B$4:$E$32,4,0)</f>
        <v>432903100116</v>
      </c>
      <c r="E18" s="8">
        <v>54</v>
      </c>
      <c r="F18" s="8">
        <v>78.2</v>
      </c>
      <c r="G18" s="8">
        <f t="shared" si="0"/>
        <v>66.1</v>
      </c>
      <c r="H18" s="7">
        <v>15</v>
      </c>
      <c r="I18" s="7"/>
    </row>
    <row r="19" spans="1:9" ht="24.75" customHeight="1">
      <c r="A19" s="8" t="s">
        <v>28</v>
      </c>
      <c r="B19" s="8" t="str">
        <f>VLOOKUP(A19,'[2]报名'!$C$4:$D$94,2,0)</f>
        <v>男</v>
      </c>
      <c r="C19" s="8" t="s">
        <v>12</v>
      </c>
      <c r="D19" s="8" t="str">
        <f>VLOOKUP(A19,'[1]笔试'!$B$4:$E$32,4,0)</f>
        <v>432903100105</v>
      </c>
      <c r="E19" s="8">
        <v>57.5</v>
      </c>
      <c r="F19" s="8">
        <v>73.28</v>
      </c>
      <c r="G19" s="8">
        <f t="shared" si="0"/>
        <v>65.39</v>
      </c>
      <c r="H19" s="7">
        <v>16</v>
      </c>
      <c r="I19" s="7"/>
    </row>
    <row r="20" spans="1:9" ht="24.75" customHeight="1">
      <c r="A20" s="8" t="s">
        <v>29</v>
      </c>
      <c r="B20" s="8" t="str">
        <f>VLOOKUP(A20,'[2]报名'!$C$4:$D$94,2,0)</f>
        <v>男</v>
      </c>
      <c r="C20" s="8" t="s">
        <v>12</v>
      </c>
      <c r="D20" s="8" t="str">
        <f>VLOOKUP(A20,'[1]笔试'!$B$4:$E$32,4,0)</f>
        <v>432903100110</v>
      </c>
      <c r="E20" s="8">
        <v>57</v>
      </c>
      <c r="F20" s="8">
        <v>72.8</v>
      </c>
      <c r="G20" s="8">
        <f t="shared" si="0"/>
        <v>64.9</v>
      </c>
      <c r="H20" s="7">
        <v>17</v>
      </c>
      <c r="I20" s="7"/>
    </row>
    <row r="21" spans="1:9" ht="24.75" customHeight="1">
      <c r="A21" s="8" t="s">
        <v>30</v>
      </c>
      <c r="B21" s="8" t="str">
        <f>VLOOKUP(A21,'[2]报名'!$C$4:$D$94,2,0)</f>
        <v>女</v>
      </c>
      <c r="C21" s="8" t="s">
        <v>12</v>
      </c>
      <c r="D21" s="8" t="str">
        <f>VLOOKUP(A21,'[1]笔试'!$B$4:$E$32,4,0)</f>
        <v>432903100120</v>
      </c>
      <c r="E21" s="8">
        <v>48.5</v>
      </c>
      <c r="F21" s="8">
        <v>78.82</v>
      </c>
      <c r="G21" s="8">
        <f t="shared" si="0"/>
        <v>63.66</v>
      </c>
      <c r="H21" s="7">
        <v>18</v>
      </c>
      <c r="I21" s="7"/>
    </row>
    <row r="22" spans="1:9" ht="24.75" customHeight="1">
      <c r="A22" s="8" t="s">
        <v>31</v>
      </c>
      <c r="B22" s="8" t="str">
        <f>VLOOKUP(A22,'[2]报名'!$C$4:$D$94,2,0)</f>
        <v>女</v>
      </c>
      <c r="C22" s="8" t="s">
        <v>12</v>
      </c>
      <c r="D22" s="8" t="str">
        <f>VLOOKUP(A22,'[1]笔试'!$B$4:$E$32,4,0)</f>
        <v>432903100125</v>
      </c>
      <c r="E22" s="8">
        <v>49</v>
      </c>
      <c r="F22" s="8">
        <v>77.66</v>
      </c>
      <c r="G22" s="8">
        <f t="shared" si="0"/>
        <v>63.33</v>
      </c>
      <c r="H22" s="7">
        <v>19</v>
      </c>
      <c r="I22" s="7"/>
    </row>
    <row r="23" spans="1:9" ht="24.75" customHeight="1">
      <c r="A23" s="8" t="s">
        <v>32</v>
      </c>
      <c r="B23" s="8" t="str">
        <f>VLOOKUP(A23,'[2]报名'!$C$4:$D$94,2,0)</f>
        <v>女</v>
      </c>
      <c r="C23" s="8" t="s">
        <v>12</v>
      </c>
      <c r="D23" s="8" t="str">
        <f>VLOOKUP(A23,'[1]笔试'!$B$4:$E$32,4,0)</f>
        <v>432903100109</v>
      </c>
      <c r="E23" s="8">
        <v>58</v>
      </c>
      <c r="F23" s="8">
        <v>67.2</v>
      </c>
      <c r="G23" s="8">
        <f t="shared" si="0"/>
        <v>62.6</v>
      </c>
      <c r="H23" s="7">
        <v>20</v>
      </c>
      <c r="I23" s="7"/>
    </row>
    <row r="24" spans="1:9" ht="24.75" customHeight="1">
      <c r="A24" s="8" t="s">
        <v>33</v>
      </c>
      <c r="B24" s="8" t="str">
        <f>VLOOKUP(A24,'[2]报名'!$C$4:$D$94,2,0)</f>
        <v>男</v>
      </c>
      <c r="C24" s="8" t="s">
        <v>12</v>
      </c>
      <c r="D24" s="8" t="str">
        <f>VLOOKUP(A24,'[1]笔试'!$B$4:$E$32,4,0)</f>
        <v>4329031000201</v>
      </c>
      <c r="E24" s="8">
        <v>53</v>
      </c>
      <c r="F24" s="8" t="s">
        <v>34</v>
      </c>
      <c r="G24" s="8">
        <f>E24*0.5</f>
        <v>26.5</v>
      </c>
      <c r="H24" s="7">
        <v>21</v>
      </c>
      <c r="I24" s="7"/>
    </row>
    <row r="25" spans="1:9" ht="24.75" customHeight="1">
      <c r="A25" s="8" t="s">
        <v>35</v>
      </c>
      <c r="B25" s="8" t="str">
        <f>VLOOKUP(A25,'[2]报名'!$C$4:$D$94,2,0)</f>
        <v>女</v>
      </c>
      <c r="C25" s="8" t="s">
        <v>12</v>
      </c>
      <c r="D25" s="8" t="str">
        <f>VLOOKUP(A25,'[1]笔试'!$B$4:$E$32,4,0)</f>
        <v>4329031000203</v>
      </c>
      <c r="E25" s="8">
        <v>52</v>
      </c>
      <c r="F25" s="8" t="s">
        <v>34</v>
      </c>
      <c r="G25" s="8">
        <f>E25*0.5</f>
        <v>26</v>
      </c>
      <c r="H25" s="7">
        <v>22</v>
      </c>
      <c r="I25" s="7"/>
    </row>
    <row r="26" spans="1:9" ht="24" customHeight="1">
      <c r="A26" s="8" t="s">
        <v>36</v>
      </c>
      <c r="B26" s="8" t="str">
        <f>VLOOKUP(A26,'[2]报名'!$C$4:$D$94,2,0)</f>
        <v>女</v>
      </c>
      <c r="C26" s="8" t="s">
        <v>37</v>
      </c>
      <c r="D26" s="8" t="str">
        <f>VLOOKUP(A26,'[1]笔试'!$B$33:$E$85,4,0)</f>
        <v>4329031000216</v>
      </c>
      <c r="E26" s="8">
        <v>81.5</v>
      </c>
      <c r="F26" s="8">
        <v>89.6</v>
      </c>
      <c r="G26" s="8">
        <f aca="true" t="shared" si="1" ref="G26:G34">E26*0.5+F26*0.5</f>
        <v>85.55</v>
      </c>
      <c r="H26" s="7">
        <v>1</v>
      </c>
      <c r="I26" s="7" t="s">
        <v>13</v>
      </c>
    </row>
    <row r="27" spans="1:9" ht="24" customHeight="1">
      <c r="A27" s="8" t="s">
        <v>38</v>
      </c>
      <c r="B27" s="8" t="str">
        <f>VLOOKUP(A27,'[2]报名'!$C$4:$D$94,2,0)</f>
        <v>女</v>
      </c>
      <c r="C27" s="8" t="s">
        <v>37</v>
      </c>
      <c r="D27" s="8" t="str">
        <f>VLOOKUP(A27,'[1]笔试'!$B$33:$E$85,4,0)</f>
        <v>4329031000214</v>
      </c>
      <c r="E27" s="8">
        <v>80</v>
      </c>
      <c r="F27" s="8">
        <v>82.64</v>
      </c>
      <c r="G27" s="8">
        <f t="shared" si="1"/>
        <v>81.32</v>
      </c>
      <c r="H27" s="7">
        <v>2</v>
      </c>
      <c r="I27" s="7" t="s">
        <v>13</v>
      </c>
    </row>
    <row r="28" spans="1:9" ht="24" customHeight="1">
      <c r="A28" s="8" t="s">
        <v>39</v>
      </c>
      <c r="B28" s="8" t="str">
        <f>VLOOKUP(A28,'[2]报名'!$C$4:$D$94,2,0)</f>
        <v>女</v>
      </c>
      <c r="C28" s="8" t="s">
        <v>37</v>
      </c>
      <c r="D28" s="8" t="str">
        <f>VLOOKUP(A28,'[1]笔试'!$B$33:$E$85,4,0)</f>
        <v>4329031000205</v>
      </c>
      <c r="E28" s="8">
        <v>77.5</v>
      </c>
      <c r="F28" s="8">
        <v>84.08</v>
      </c>
      <c r="G28" s="8">
        <f t="shared" si="1"/>
        <v>80.78999999999999</v>
      </c>
      <c r="H28" s="7">
        <v>3</v>
      </c>
      <c r="I28" s="7"/>
    </row>
    <row r="29" spans="1:9" ht="24" customHeight="1">
      <c r="A29" s="8" t="s">
        <v>40</v>
      </c>
      <c r="B29" s="8" t="str">
        <f>VLOOKUP(A29,'[2]报名'!$C$4:$D$94,2,0)</f>
        <v>女</v>
      </c>
      <c r="C29" s="8" t="s">
        <v>37</v>
      </c>
      <c r="D29" s="8" t="str">
        <f>VLOOKUP(A29,'[1]笔试'!$B$33:$E$85,4,0)</f>
        <v>4329031000215</v>
      </c>
      <c r="E29" s="8">
        <v>71</v>
      </c>
      <c r="F29" s="8">
        <v>86.44</v>
      </c>
      <c r="G29" s="8">
        <f t="shared" si="1"/>
        <v>78.72</v>
      </c>
      <c r="H29" s="7">
        <v>4</v>
      </c>
      <c r="I29" s="7"/>
    </row>
    <row r="30" spans="1:9" ht="24" customHeight="1">
      <c r="A30" s="8" t="s">
        <v>41</v>
      </c>
      <c r="B30" s="8" t="str">
        <f>VLOOKUP(A30,'[2]报名'!$C$4:$D$94,2,0)</f>
        <v>男</v>
      </c>
      <c r="C30" s="8" t="s">
        <v>37</v>
      </c>
      <c r="D30" s="8" t="str">
        <f>VLOOKUP(A30,'[1]笔试'!$B$33:$E$85,4,0)</f>
        <v>4329031000212</v>
      </c>
      <c r="E30" s="8">
        <v>75</v>
      </c>
      <c r="F30" s="8">
        <v>80.86</v>
      </c>
      <c r="G30" s="8">
        <f t="shared" si="1"/>
        <v>77.93</v>
      </c>
      <c r="H30" s="7">
        <v>5</v>
      </c>
      <c r="I30" s="7"/>
    </row>
    <row r="31" spans="1:9" ht="24" customHeight="1">
      <c r="A31" s="8" t="s">
        <v>42</v>
      </c>
      <c r="B31" s="8" t="str">
        <f>VLOOKUP(A31,'[2]报名'!$C$4:$D$94,2,0)</f>
        <v>女</v>
      </c>
      <c r="C31" s="8" t="s">
        <v>37</v>
      </c>
      <c r="D31" s="8" t="str">
        <f>VLOOKUP(A31,'[1]笔试'!$B$33:$E$85,4,0)</f>
        <v>4329031000207</v>
      </c>
      <c r="E31" s="8">
        <v>62.5</v>
      </c>
      <c r="F31" s="8">
        <v>82.68</v>
      </c>
      <c r="G31" s="8">
        <f t="shared" si="1"/>
        <v>72.59</v>
      </c>
      <c r="H31" s="7">
        <v>6</v>
      </c>
      <c r="I31" s="7"/>
    </row>
    <row r="32" spans="1:9" ht="24" customHeight="1">
      <c r="A32" s="8" t="s">
        <v>43</v>
      </c>
      <c r="B32" s="8" t="str">
        <f>VLOOKUP(A32,'[2]报名'!$C$4:$D$94,2,0)</f>
        <v>女</v>
      </c>
      <c r="C32" s="8" t="s">
        <v>37</v>
      </c>
      <c r="D32" s="8" t="str">
        <f>VLOOKUP(A32,'[1]笔试'!$B$33:$E$85,4,0)</f>
        <v>4329031000211</v>
      </c>
      <c r="E32" s="8">
        <v>61.5</v>
      </c>
      <c r="F32" s="8">
        <v>81.5</v>
      </c>
      <c r="G32" s="8">
        <f t="shared" si="1"/>
        <v>71.5</v>
      </c>
      <c r="H32" s="7">
        <v>7</v>
      </c>
      <c r="I32" s="7"/>
    </row>
    <row r="33" spans="1:9" ht="24" customHeight="1">
      <c r="A33" s="8" t="s">
        <v>44</v>
      </c>
      <c r="B33" s="8" t="str">
        <f>VLOOKUP(A33,'[2]报名'!$C$4:$D$94,2,0)</f>
        <v>男</v>
      </c>
      <c r="C33" s="8" t="s">
        <v>37</v>
      </c>
      <c r="D33" s="8" t="str">
        <f>VLOOKUP(A33,'[1]笔试'!$B$33:$E$85,4,0)</f>
        <v>4329031000206</v>
      </c>
      <c r="E33" s="8">
        <v>64.5</v>
      </c>
      <c r="F33" s="8">
        <v>78.42</v>
      </c>
      <c r="G33" s="8">
        <f t="shared" si="1"/>
        <v>71.46000000000001</v>
      </c>
      <c r="H33" s="7">
        <v>8</v>
      </c>
      <c r="I33" s="7"/>
    </row>
    <row r="34" spans="1:9" ht="24" customHeight="1">
      <c r="A34" s="8" t="s">
        <v>45</v>
      </c>
      <c r="B34" s="8" t="str">
        <f>VLOOKUP(A34,'[2]报名'!$C$4:$D$94,2,0)</f>
        <v>男</v>
      </c>
      <c r="C34" s="8" t="s">
        <v>37</v>
      </c>
      <c r="D34" s="8" t="str">
        <f>VLOOKUP(A34,'[1]笔试'!$B$33:$E$85,4,0)</f>
        <v>4329031000210</v>
      </c>
      <c r="E34" s="8">
        <v>60</v>
      </c>
      <c r="F34" s="8">
        <v>81.7</v>
      </c>
      <c r="G34" s="8">
        <f t="shared" si="1"/>
        <v>70.85</v>
      </c>
      <c r="H34" s="7">
        <v>9</v>
      </c>
      <c r="I34" s="7"/>
    </row>
    <row r="35" spans="1:9" ht="24" customHeight="1">
      <c r="A35" s="8" t="s">
        <v>46</v>
      </c>
      <c r="B35" s="8" t="str">
        <f>VLOOKUP(A35,'[2]报名'!$C$4:$D$94,2,0)</f>
        <v>女</v>
      </c>
      <c r="C35" s="8" t="s">
        <v>37</v>
      </c>
      <c r="D35" s="8" t="str">
        <f>VLOOKUP(A35,'[1]笔试'!$B$33:$E$85,4,0)</f>
        <v>4329031000209</v>
      </c>
      <c r="E35" s="8">
        <v>78.5</v>
      </c>
      <c r="F35" s="8" t="s">
        <v>34</v>
      </c>
      <c r="G35" s="8">
        <f>E35*0.5</f>
        <v>39.25</v>
      </c>
      <c r="H35" s="7">
        <v>10</v>
      </c>
      <c r="I35" s="7"/>
    </row>
    <row r="36" spans="1:9" ht="24" customHeight="1">
      <c r="A36" s="8" t="s">
        <v>47</v>
      </c>
      <c r="B36" s="8" t="str">
        <f>VLOOKUP(A36,'[2]报名'!$C$4:$D$94,2,0)</f>
        <v>女</v>
      </c>
      <c r="C36" s="8" t="s">
        <v>37</v>
      </c>
      <c r="D36" s="8" t="str">
        <f>VLOOKUP(A36,'[1]笔试'!$B$33:$E$85,4,0)</f>
        <v>4329031000208</v>
      </c>
      <c r="E36" s="8">
        <v>72</v>
      </c>
      <c r="F36" s="8" t="s">
        <v>34</v>
      </c>
      <c r="G36" s="8">
        <f>E36*0.5</f>
        <v>36</v>
      </c>
      <c r="H36" s="7">
        <v>11</v>
      </c>
      <c r="I36" s="7"/>
    </row>
    <row r="37" spans="1:9" ht="27.75" customHeight="1">
      <c r="A37" s="8" t="s">
        <v>48</v>
      </c>
      <c r="B37" s="8" t="str">
        <f>VLOOKUP(A37,'[2]报名'!$C$4:$D$94,2,0)</f>
        <v>女</v>
      </c>
      <c r="C37" s="8" t="s">
        <v>49</v>
      </c>
      <c r="D37" s="8" t="str">
        <f>VLOOKUP(A37,'[1]笔试'!$B$33:$E$85,4,0)</f>
        <v>4329031000307</v>
      </c>
      <c r="E37" s="8">
        <v>77</v>
      </c>
      <c r="F37" s="8">
        <v>91.3</v>
      </c>
      <c r="G37" s="8">
        <f aca="true" t="shared" si="2" ref="G37:G56">E37*0.5+F37*0.5</f>
        <v>84.15</v>
      </c>
      <c r="H37" s="7">
        <v>1</v>
      </c>
      <c r="I37" s="7" t="s">
        <v>13</v>
      </c>
    </row>
    <row r="38" spans="1:9" ht="27.75" customHeight="1">
      <c r="A38" s="8" t="s">
        <v>50</v>
      </c>
      <c r="B38" s="8" t="str">
        <f>VLOOKUP(A38,'[2]报名'!$C$4:$D$94,2,0)</f>
        <v>男</v>
      </c>
      <c r="C38" s="8" t="s">
        <v>49</v>
      </c>
      <c r="D38" s="8" t="str">
        <f>VLOOKUP(A38,'[1]笔试'!$B$33:$E$85,4,0)</f>
        <v>4329031000309</v>
      </c>
      <c r="E38" s="8">
        <v>70.5</v>
      </c>
      <c r="F38" s="8">
        <v>94</v>
      </c>
      <c r="G38" s="8">
        <f t="shared" si="2"/>
        <v>82.25</v>
      </c>
      <c r="H38" s="7">
        <v>2</v>
      </c>
      <c r="I38" s="7" t="s">
        <v>13</v>
      </c>
    </row>
    <row r="39" spans="1:9" ht="27.75" customHeight="1">
      <c r="A39" s="8" t="s">
        <v>51</v>
      </c>
      <c r="B39" s="8" t="str">
        <f>VLOOKUP(A39,'[2]报名'!$C$4:$D$94,2,0)</f>
        <v>女</v>
      </c>
      <c r="C39" s="8" t="s">
        <v>49</v>
      </c>
      <c r="D39" s="8" t="str">
        <f>VLOOKUP(A39,'[1]笔试'!$B$33:$E$85,4,0)</f>
        <v>4329031000304</v>
      </c>
      <c r="E39" s="8">
        <v>72.5</v>
      </c>
      <c r="F39" s="8">
        <v>90.2</v>
      </c>
      <c r="G39" s="8">
        <f t="shared" si="2"/>
        <v>81.35</v>
      </c>
      <c r="H39" s="7">
        <v>3</v>
      </c>
      <c r="I39" s="7"/>
    </row>
    <row r="40" spans="1:9" ht="27.75" customHeight="1">
      <c r="A40" s="8" t="s">
        <v>52</v>
      </c>
      <c r="B40" s="8" t="str">
        <f>VLOOKUP(A40,'[2]报名'!$C$4:$D$94,2,0)</f>
        <v>女</v>
      </c>
      <c r="C40" s="8" t="s">
        <v>49</v>
      </c>
      <c r="D40" s="8" t="str">
        <f>VLOOKUP(A40,'[1]笔试'!$B$33:$E$85,4,0)</f>
        <v>4329031000314</v>
      </c>
      <c r="E40" s="8">
        <v>65</v>
      </c>
      <c r="F40" s="8">
        <v>87.72</v>
      </c>
      <c r="G40" s="8">
        <f t="shared" si="2"/>
        <v>76.36</v>
      </c>
      <c r="H40" s="7">
        <v>4</v>
      </c>
      <c r="I40" s="7"/>
    </row>
    <row r="41" spans="1:9" ht="27.75" customHeight="1">
      <c r="A41" s="8" t="s">
        <v>53</v>
      </c>
      <c r="B41" s="8" t="str">
        <f>VLOOKUP(A41,'[2]报名'!$C$4:$D$94,2,0)</f>
        <v>男</v>
      </c>
      <c r="C41" s="8" t="s">
        <v>49</v>
      </c>
      <c r="D41" s="8" t="str">
        <f>VLOOKUP(A41,'[1]笔试'!$B$33:$E$85,4,0)</f>
        <v>4329031000303</v>
      </c>
      <c r="E41" s="8">
        <v>69.5</v>
      </c>
      <c r="F41" s="8">
        <v>83.2</v>
      </c>
      <c r="G41" s="8">
        <f t="shared" si="2"/>
        <v>76.35</v>
      </c>
      <c r="H41" s="7">
        <v>5</v>
      </c>
      <c r="I41" s="7"/>
    </row>
    <row r="42" spans="1:9" ht="27.75" customHeight="1">
      <c r="A42" s="8" t="s">
        <v>54</v>
      </c>
      <c r="B42" s="8" t="str">
        <f>VLOOKUP(A42,'[2]报名'!$C$4:$D$94,2,0)</f>
        <v>男</v>
      </c>
      <c r="C42" s="8" t="s">
        <v>49</v>
      </c>
      <c r="D42" s="8" t="str">
        <f>VLOOKUP(A42,'[1]笔试'!$B$33:$E$85,4,0)</f>
        <v>4329031000317</v>
      </c>
      <c r="E42" s="8">
        <v>62.5</v>
      </c>
      <c r="F42" s="8">
        <v>84.6</v>
      </c>
      <c r="G42" s="8">
        <f t="shared" si="2"/>
        <v>73.55</v>
      </c>
      <c r="H42" s="7">
        <v>6</v>
      </c>
      <c r="I42" s="7"/>
    </row>
    <row r="43" spans="1:9" ht="27.75" customHeight="1">
      <c r="A43" s="8" t="s">
        <v>55</v>
      </c>
      <c r="B43" s="8" t="str">
        <f>VLOOKUP(A43,'[2]报名'!$C$4:$D$94,2,0)</f>
        <v>女</v>
      </c>
      <c r="C43" s="8" t="s">
        <v>49</v>
      </c>
      <c r="D43" s="8" t="str">
        <f>VLOOKUP(A43,'[1]笔试'!$B$33:$E$85,4,0)</f>
        <v>4329031000316</v>
      </c>
      <c r="E43" s="8">
        <v>51</v>
      </c>
      <c r="F43" s="8">
        <v>88.8</v>
      </c>
      <c r="G43" s="8">
        <f t="shared" si="2"/>
        <v>69.9</v>
      </c>
      <c r="H43" s="7">
        <v>7</v>
      </c>
      <c r="I43" s="7"/>
    </row>
    <row r="44" spans="1:9" ht="27.75" customHeight="1">
      <c r="A44" s="8" t="s">
        <v>56</v>
      </c>
      <c r="B44" s="8" t="str">
        <f>VLOOKUP(A44,'[2]报名'!$C$4:$D$94,2,0)</f>
        <v>男</v>
      </c>
      <c r="C44" s="8" t="s">
        <v>49</v>
      </c>
      <c r="D44" s="8" t="str">
        <f>VLOOKUP(A44,'[1]笔试'!$B$33:$E$85,4,0)</f>
        <v>4329031000308</v>
      </c>
      <c r="E44" s="8">
        <v>52</v>
      </c>
      <c r="F44" s="8">
        <v>87.4</v>
      </c>
      <c r="G44" s="8">
        <f t="shared" si="2"/>
        <v>69.7</v>
      </c>
      <c r="H44" s="7">
        <v>8</v>
      </c>
      <c r="I44" s="7"/>
    </row>
    <row r="45" spans="1:9" ht="27.75" customHeight="1">
      <c r="A45" s="8" t="s">
        <v>57</v>
      </c>
      <c r="B45" s="8" t="str">
        <f>VLOOKUP(A45,'[2]报名'!$C$4:$D$94,2,0)</f>
        <v>女</v>
      </c>
      <c r="C45" s="8" t="s">
        <v>49</v>
      </c>
      <c r="D45" s="8" t="str">
        <f>VLOOKUP(A45,'[1]笔试'!$B$33:$E$85,4,0)</f>
        <v>4329031000311</v>
      </c>
      <c r="E45" s="8">
        <v>51</v>
      </c>
      <c r="F45" s="8">
        <v>87.06</v>
      </c>
      <c r="G45" s="8">
        <f t="shared" si="2"/>
        <v>69.03</v>
      </c>
      <c r="H45" s="7">
        <v>9</v>
      </c>
      <c r="I45" s="7"/>
    </row>
    <row r="46" spans="1:9" ht="27.75" customHeight="1">
      <c r="A46" s="8" t="s">
        <v>58</v>
      </c>
      <c r="B46" s="8" t="str">
        <f>VLOOKUP(A46,'[2]报名'!$C$4:$D$94,2,0)</f>
        <v>女</v>
      </c>
      <c r="C46" s="8" t="s">
        <v>49</v>
      </c>
      <c r="D46" s="8" t="str">
        <f>VLOOKUP(A46,'[1]笔试'!$B$33:$E$85,4,0)</f>
        <v>4329031000306</v>
      </c>
      <c r="E46" s="8">
        <v>55</v>
      </c>
      <c r="F46" s="8">
        <v>81</v>
      </c>
      <c r="G46" s="8">
        <f t="shared" si="2"/>
        <v>68</v>
      </c>
      <c r="H46" s="7">
        <v>10</v>
      </c>
      <c r="I46" s="7"/>
    </row>
    <row r="47" spans="1:9" ht="27.75" customHeight="1">
      <c r="A47" s="8" t="s">
        <v>59</v>
      </c>
      <c r="B47" s="8" t="str">
        <f>VLOOKUP(A47,'[2]报名'!$C$4:$D$94,2,0)</f>
        <v>女</v>
      </c>
      <c r="C47" s="8" t="s">
        <v>49</v>
      </c>
      <c r="D47" s="8" t="str">
        <f>VLOOKUP(A47,'[1]笔试'!$B$33:$E$85,4,0)</f>
        <v>4329031000302</v>
      </c>
      <c r="E47" s="8">
        <v>48</v>
      </c>
      <c r="F47" s="8">
        <v>87</v>
      </c>
      <c r="G47" s="8">
        <f t="shared" si="2"/>
        <v>67.5</v>
      </c>
      <c r="H47" s="7">
        <v>11</v>
      </c>
      <c r="I47" s="7"/>
    </row>
    <row r="48" spans="1:9" ht="27.75" customHeight="1">
      <c r="A48" s="8" t="s">
        <v>60</v>
      </c>
      <c r="B48" s="8" t="str">
        <f>VLOOKUP(A48,'[2]报名'!$C$4:$D$94,2,0)</f>
        <v>女</v>
      </c>
      <c r="C48" s="8" t="s">
        <v>49</v>
      </c>
      <c r="D48" s="8" t="str">
        <f>VLOOKUP(A48,'[1]笔试'!$B$33:$E$85,4,0)</f>
        <v>4329031000305</v>
      </c>
      <c r="E48" s="8">
        <v>42.5</v>
      </c>
      <c r="F48" s="8">
        <v>89.2</v>
      </c>
      <c r="G48" s="8">
        <f t="shared" si="2"/>
        <v>65.85</v>
      </c>
      <c r="H48" s="7">
        <v>12</v>
      </c>
      <c r="I48" s="7"/>
    </row>
    <row r="49" spans="1:9" ht="27.75" customHeight="1">
      <c r="A49" s="8" t="s">
        <v>61</v>
      </c>
      <c r="B49" s="8" t="str">
        <f>VLOOKUP(A49,'[2]报名'!$C$4:$D$94,2,0)</f>
        <v>女</v>
      </c>
      <c r="C49" s="8" t="s">
        <v>49</v>
      </c>
      <c r="D49" s="8" t="str">
        <f>VLOOKUP(A49,'[1]笔试'!$B$33:$E$85,4,0)</f>
        <v>4329031000310</v>
      </c>
      <c r="E49" s="8">
        <v>43</v>
      </c>
      <c r="F49" s="8">
        <v>83.02</v>
      </c>
      <c r="G49" s="8">
        <f t="shared" si="2"/>
        <v>63.01</v>
      </c>
      <c r="H49" s="7">
        <v>13</v>
      </c>
      <c r="I49" s="7"/>
    </row>
    <row r="50" spans="1:9" ht="27.75" customHeight="1">
      <c r="A50" s="8" t="s">
        <v>62</v>
      </c>
      <c r="B50" s="8" t="str">
        <f>VLOOKUP(A50,'[2]报名'!$C$4:$D$94,2,0)</f>
        <v>女</v>
      </c>
      <c r="C50" s="8" t="s">
        <v>49</v>
      </c>
      <c r="D50" s="8" t="str">
        <f>VLOOKUP(A50,'[1]笔试'!$B$33:$E$85,4,0)</f>
        <v>4329031000315</v>
      </c>
      <c r="E50" s="8">
        <v>48.5</v>
      </c>
      <c r="F50" s="8">
        <v>74.8</v>
      </c>
      <c r="G50" s="8">
        <f t="shared" si="2"/>
        <v>61.65</v>
      </c>
      <c r="H50" s="7">
        <v>14</v>
      </c>
      <c r="I50" s="7"/>
    </row>
    <row r="51" spans="1:9" ht="27.75" customHeight="1">
      <c r="A51" s="8" t="s">
        <v>63</v>
      </c>
      <c r="B51" s="8" t="str">
        <f>VLOOKUP(A51,'[2]报名'!$C$4:$D$94,2,0)</f>
        <v>男</v>
      </c>
      <c r="C51" s="8" t="s">
        <v>64</v>
      </c>
      <c r="D51" s="8" t="str">
        <f>VLOOKUP(A51,'[1]笔试'!$B$33:$E$85,4,0)</f>
        <v>4329031000319</v>
      </c>
      <c r="E51" s="8">
        <v>82</v>
      </c>
      <c r="F51" s="8">
        <v>91.4</v>
      </c>
      <c r="G51" s="8">
        <f t="shared" si="2"/>
        <v>86.7</v>
      </c>
      <c r="H51" s="7">
        <v>1</v>
      </c>
      <c r="I51" s="7" t="s">
        <v>13</v>
      </c>
    </row>
    <row r="52" spans="1:9" ht="27.75" customHeight="1">
      <c r="A52" s="8" t="s">
        <v>65</v>
      </c>
      <c r="B52" s="8" t="str">
        <f>VLOOKUP(A52,'[2]报名'!$C$4:$D$94,2,0)</f>
        <v>女</v>
      </c>
      <c r="C52" s="8" t="s">
        <v>64</v>
      </c>
      <c r="D52" s="8" t="str">
        <f>VLOOKUP(A52,'[1]笔试'!$B$33:$E$85,4,0)</f>
        <v>4329031000322</v>
      </c>
      <c r="E52" s="8">
        <v>75</v>
      </c>
      <c r="F52" s="8">
        <v>92.6</v>
      </c>
      <c r="G52" s="8">
        <f t="shared" si="2"/>
        <v>83.8</v>
      </c>
      <c r="H52" s="7">
        <v>2</v>
      </c>
      <c r="I52" s="7" t="s">
        <v>13</v>
      </c>
    </row>
    <row r="53" spans="1:9" ht="27.75" customHeight="1">
      <c r="A53" s="8" t="s">
        <v>66</v>
      </c>
      <c r="B53" s="8" t="str">
        <f>VLOOKUP(A53,'[2]报名'!$C$4:$D$94,2,0)</f>
        <v>男</v>
      </c>
      <c r="C53" s="8" t="s">
        <v>64</v>
      </c>
      <c r="D53" s="8" t="str">
        <f>VLOOKUP(A53,'[1]笔试'!$B$33:$E$85,4,0)</f>
        <v>4329031000320</v>
      </c>
      <c r="E53" s="8">
        <v>58.5</v>
      </c>
      <c r="F53" s="8">
        <v>91</v>
      </c>
      <c r="G53" s="8">
        <f t="shared" si="2"/>
        <v>74.75</v>
      </c>
      <c r="H53" s="7">
        <v>3</v>
      </c>
      <c r="I53" s="7"/>
    </row>
    <row r="54" spans="1:9" ht="27.75" customHeight="1">
      <c r="A54" s="8" t="s">
        <v>67</v>
      </c>
      <c r="B54" s="8" t="str">
        <f>VLOOKUP(A54,'[2]报名'!$C$4:$D$94,2,0)</f>
        <v>男</v>
      </c>
      <c r="C54" s="8" t="s">
        <v>64</v>
      </c>
      <c r="D54" s="8" t="str">
        <f>VLOOKUP(A54,'[1]笔试'!$B$33:$E$85,4,0)</f>
        <v>4329031000321</v>
      </c>
      <c r="E54" s="8">
        <v>52</v>
      </c>
      <c r="F54" s="8">
        <v>85.8</v>
      </c>
      <c r="G54" s="8">
        <f t="shared" si="2"/>
        <v>68.9</v>
      </c>
      <c r="H54" s="7">
        <v>4</v>
      </c>
      <c r="I54" s="7"/>
    </row>
    <row r="55" spans="1:9" ht="27.75" customHeight="1">
      <c r="A55" s="8" t="s">
        <v>68</v>
      </c>
      <c r="B55" s="8" t="str">
        <f>VLOOKUP(A55,'[2]报名'!$C$4:$D$94,2,0)</f>
        <v>男</v>
      </c>
      <c r="C55" s="8" t="s">
        <v>64</v>
      </c>
      <c r="D55" s="8" t="str">
        <f>VLOOKUP(A55,'[1]笔试'!$B$33:$E$85,4,0)</f>
        <v>4329031000318</v>
      </c>
      <c r="E55" s="8">
        <v>48.5</v>
      </c>
      <c r="F55" s="8">
        <v>86.8</v>
      </c>
      <c r="G55" s="8">
        <f t="shared" si="2"/>
        <v>67.65</v>
      </c>
      <c r="H55" s="7">
        <v>5</v>
      </c>
      <c r="I55" s="7"/>
    </row>
    <row r="56" spans="1:9" ht="27.75" customHeight="1">
      <c r="A56" s="8" t="s">
        <v>69</v>
      </c>
      <c r="B56" s="8" t="str">
        <f>VLOOKUP(A56,'[2]报名'!$C$4:$D$94,2,0)</f>
        <v>女</v>
      </c>
      <c r="C56" s="8" t="s">
        <v>64</v>
      </c>
      <c r="D56" s="8" t="str">
        <f>VLOOKUP(A56,'[1]笔试'!$B$33:$E$85,4,0)</f>
        <v>4329031000323</v>
      </c>
      <c r="E56" s="8">
        <v>36</v>
      </c>
      <c r="F56" s="8">
        <v>82.8</v>
      </c>
      <c r="G56" s="8">
        <f t="shared" si="2"/>
        <v>59.4</v>
      </c>
      <c r="H56" s="7">
        <v>6</v>
      </c>
      <c r="I56" s="7"/>
    </row>
    <row r="57" spans="1:9" ht="27.75" customHeight="1">
      <c r="A57" s="8" t="s">
        <v>70</v>
      </c>
      <c r="B57" s="8" t="str">
        <f>VLOOKUP(A57,'[2]报名'!$C$4:$D$94,2,0)</f>
        <v>男</v>
      </c>
      <c r="C57" s="8" t="s">
        <v>64</v>
      </c>
      <c r="D57" s="8" t="str">
        <f>VLOOKUP(A57,'[1]笔试'!$B$33:$E$85,4,0)</f>
        <v>4329031000324</v>
      </c>
      <c r="E57" s="8">
        <v>42</v>
      </c>
      <c r="F57" s="8" t="s">
        <v>34</v>
      </c>
      <c r="G57" s="8">
        <f>E57*0.5</f>
        <v>21</v>
      </c>
      <c r="H57" s="7">
        <v>7</v>
      </c>
      <c r="I57" s="7"/>
    </row>
    <row r="58" spans="1:9" ht="27.75" customHeight="1">
      <c r="A58" s="8" t="s">
        <v>71</v>
      </c>
      <c r="B58" s="8" t="str">
        <f>VLOOKUP(A58,'[2]报名'!$C$4:$D$94,2,0)</f>
        <v>男</v>
      </c>
      <c r="C58" s="8" t="s">
        <v>72</v>
      </c>
      <c r="D58" s="8" t="str">
        <f>VLOOKUP(A58,'[1]笔试'!$B$33:$E$85,4,0)</f>
        <v>432903100404</v>
      </c>
      <c r="E58" s="8">
        <v>75</v>
      </c>
      <c r="F58" s="8">
        <v>82.5</v>
      </c>
      <c r="G58" s="8">
        <f aca="true" t="shared" si="3" ref="G58:G69">E58*0.5+F58*0.5</f>
        <v>78.75</v>
      </c>
      <c r="H58" s="7">
        <v>1</v>
      </c>
      <c r="I58" s="7" t="s">
        <v>13</v>
      </c>
    </row>
    <row r="59" spans="1:9" ht="27.75" customHeight="1">
      <c r="A59" s="8" t="s">
        <v>73</v>
      </c>
      <c r="B59" s="8" t="str">
        <f>VLOOKUP(A59,'[2]报名'!$C$4:$D$94,2,0)</f>
        <v>男</v>
      </c>
      <c r="C59" s="8" t="s">
        <v>72</v>
      </c>
      <c r="D59" s="8" t="str">
        <f>VLOOKUP(A59,'[1]笔试'!$B$33:$E$85,4,0)</f>
        <v>432903100405</v>
      </c>
      <c r="E59" s="8">
        <v>65.5</v>
      </c>
      <c r="F59" s="8">
        <v>75.32</v>
      </c>
      <c r="G59" s="8">
        <f t="shared" si="3"/>
        <v>70.41</v>
      </c>
      <c r="H59" s="7">
        <v>2</v>
      </c>
      <c r="I59" s="7" t="s">
        <v>13</v>
      </c>
    </row>
    <row r="60" spans="1:9" ht="27.75" customHeight="1">
      <c r="A60" s="8" t="s">
        <v>74</v>
      </c>
      <c r="B60" s="8" t="str">
        <f>VLOOKUP(A60,'[2]报名'!$C$4:$D$94,2,0)</f>
        <v>男</v>
      </c>
      <c r="C60" s="8" t="s">
        <v>72</v>
      </c>
      <c r="D60" s="8" t="str">
        <f>VLOOKUP(A60,'[1]笔试'!$B$33:$E$85,4,0)</f>
        <v>432903100402</v>
      </c>
      <c r="E60" s="8">
        <v>48</v>
      </c>
      <c r="F60" s="8">
        <v>85.64</v>
      </c>
      <c r="G60" s="8">
        <f t="shared" si="3"/>
        <v>66.82</v>
      </c>
      <c r="H60" s="7">
        <v>3</v>
      </c>
      <c r="I60" s="7"/>
    </row>
    <row r="61" spans="1:9" ht="27.75" customHeight="1">
      <c r="A61" s="8" t="s">
        <v>75</v>
      </c>
      <c r="B61" s="8" t="str">
        <f>VLOOKUP(A61,'[2]报名'!$C$4:$D$94,2,0)</f>
        <v>女</v>
      </c>
      <c r="C61" s="8" t="s">
        <v>72</v>
      </c>
      <c r="D61" s="8" t="str">
        <f>VLOOKUP(A61,'[1]笔试'!$B$33:$E$85,4,0)</f>
        <v>432903100403</v>
      </c>
      <c r="E61" s="8">
        <v>44</v>
      </c>
      <c r="F61" s="8">
        <v>78.56</v>
      </c>
      <c r="G61" s="8">
        <f t="shared" si="3"/>
        <v>61.28</v>
      </c>
      <c r="H61" s="7">
        <v>4</v>
      </c>
      <c r="I61" s="7"/>
    </row>
    <row r="62" spans="1:9" ht="27.75" customHeight="1">
      <c r="A62" s="8" t="s">
        <v>76</v>
      </c>
      <c r="B62" s="8" t="str">
        <f>VLOOKUP(A62,'[2]报名'!$C$4:$D$94,2,0)</f>
        <v>女</v>
      </c>
      <c r="C62" s="8" t="s">
        <v>72</v>
      </c>
      <c r="D62" s="8" t="str">
        <f>VLOOKUP(A62,'[1]笔试'!$B$33:$E$85,4,0)</f>
        <v>432903100401</v>
      </c>
      <c r="E62" s="8">
        <v>44</v>
      </c>
      <c r="F62" s="8">
        <v>78.16</v>
      </c>
      <c r="G62" s="8">
        <f t="shared" si="3"/>
        <v>61.08</v>
      </c>
      <c r="H62" s="7">
        <v>5</v>
      </c>
      <c r="I62" s="7"/>
    </row>
    <row r="63" spans="1:9" ht="27.75" customHeight="1">
      <c r="A63" s="8" t="s">
        <v>77</v>
      </c>
      <c r="B63" s="8" t="str">
        <f>VLOOKUP(A63,'[2]报名'!$C$4:$D$94,2,0)</f>
        <v>女</v>
      </c>
      <c r="C63" s="8" t="s">
        <v>72</v>
      </c>
      <c r="D63" s="8" t="str">
        <f>VLOOKUP(A63,'[1]笔试'!$B$33:$E$85,4,0)</f>
        <v>432903100414</v>
      </c>
      <c r="E63" s="8">
        <v>39</v>
      </c>
      <c r="F63" s="8">
        <v>79.32</v>
      </c>
      <c r="G63" s="8">
        <f t="shared" si="3"/>
        <v>59.16</v>
      </c>
      <c r="H63" s="7">
        <v>6</v>
      </c>
      <c r="I63" s="7"/>
    </row>
    <row r="64" spans="1:9" ht="27.75" customHeight="1">
      <c r="A64" s="8" t="s">
        <v>78</v>
      </c>
      <c r="B64" s="8" t="str">
        <f>VLOOKUP(A64,'[2]报名'!$C$4:$D$94,2,0)</f>
        <v>女</v>
      </c>
      <c r="C64" s="8" t="s">
        <v>72</v>
      </c>
      <c r="D64" s="8" t="str">
        <f>VLOOKUP(A64,'[1]笔试'!$B$33:$E$85,4,0)</f>
        <v>432903100407</v>
      </c>
      <c r="E64" s="8">
        <v>39</v>
      </c>
      <c r="F64" s="8">
        <v>77.74</v>
      </c>
      <c r="G64" s="8">
        <f t="shared" si="3"/>
        <v>58.37</v>
      </c>
      <c r="H64" s="7">
        <v>7</v>
      </c>
      <c r="I64" s="7"/>
    </row>
    <row r="65" spans="1:9" ht="27.75" customHeight="1">
      <c r="A65" s="8" t="s">
        <v>79</v>
      </c>
      <c r="B65" s="8" t="str">
        <f>VLOOKUP(A65,'[2]报名'!$C$4:$D$94,2,0)</f>
        <v>男</v>
      </c>
      <c r="C65" s="8" t="s">
        <v>72</v>
      </c>
      <c r="D65" s="8" t="str">
        <f>VLOOKUP(A65,'[1]笔试'!$B$33:$E$85,4,0)</f>
        <v>432903100410</v>
      </c>
      <c r="E65" s="8">
        <v>38</v>
      </c>
      <c r="F65" s="8">
        <v>76.88</v>
      </c>
      <c r="G65" s="8">
        <f t="shared" si="3"/>
        <v>57.44</v>
      </c>
      <c r="H65" s="7">
        <v>8</v>
      </c>
      <c r="I65" s="7"/>
    </row>
    <row r="66" spans="1:9" ht="27.75" customHeight="1">
      <c r="A66" s="8" t="s">
        <v>80</v>
      </c>
      <c r="B66" s="8" t="str">
        <f>VLOOKUP(A66,'[2]报名'!$C$4:$D$94,2,0)</f>
        <v>女</v>
      </c>
      <c r="C66" s="8" t="s">
        <v>72</v>
      </c>
      <c r="D66" s="8" t="str">
        <f>VLOOKUP(A66,'[1]笔试'!$B$33:$E$85,4,0)</f>
        <v>432903100415</v>
      </c>
      <c r="E66" s="8">
        <v>37</v>
      </c>
      <c r="F66" s="8">
        <v>77.12</v>
      </c>
      <c r="G66" s="8">
        <f t="shared" si="3"/>
        <v>57.06</v>
      </c>
      <c r="H66" s="7">
        <v>9</v>
      </c>
      <c r="I66" s="7"/>
    </row>
    <row r="67" spans="1:9" ht="27.75" customHeight="1">
      <c r="A67" s="8" t="s">
        <v>81</v>
      </c>
      <c r="B67" s="8" t="str">
        <f>VLOOKUP(A67,'[2]报名'!$C$4:$D$94,2,0)</f>
        <v>女</v>
      </c>
      <c r="C67" s="8" t="s">
        <v>72</v>
      </c>
      <c r="D67" s="8" t="str">
        <f>VLOOKUP(A67,'[1]笔试'!$B$33:$E$85,4,0)</f>
        <v>432903100411</v>
      </c>
      <c r="E67" s="8">
        <v>32</v>
      </c>
      <c r="F67" s="8">
        <v>80.32</v>
      </c>
      <c r="G67" s="8">
        <f t="shared" si="3"/>
        <v>56.16</v>
      </c>
      <c r="H67" s="7">
        <v>10</v>
      </c>
      <c r="I67" s="7"/>
    </row>
    <row r="68" spans="1:9" ht="27.75" customHeight="1">
      <c r="A68" s="8" t="s">
        <v>82</v>
      </c>
      <c r="B68" s="8" t="str">
        <f>VLOOKUP(A68,'[2]报名'!$C$4:$D$94,2,0)</f>
        <v>女</v>
      </c>
      <c r="C68" s="8" t="s">
        <v>72</v>
      </c>
      <c r="D68" s="8" t="str">
        <f>VLOOKUP(A68,'[1]笔试'!$B$33:$E$85,4,0)</f>
        <v>432903100413</v>
      </c>
      <c r="E68" s="8">
        <v>29</v>
      </c>
      <c r="F68" s="8">
        <v>78.32</v>
      </c>
      <c r="G68" s="8">
        <f t="shared" si="3"/>
        <v>53.66</v>
      </c>
      <c r="H68" s="7">
        <v>11</v>
      </c>
      <c r="I68" s="7"/>
    </row>
    <row r="69" spans="1:9" ht="27.75" customHeight="1">
      <c r="A69" s="8" t="s">
        <v>83</v>
      </c>
      <c r="B69" s="8" t="str">
        <f>VLOOKUP(A69,'[2]报名'!$C$4:$D$94,2,0)</f>
        <v>女</v>
      </c>
      <c r="C69" s="8" t="s">
        <v>72</v>
      </c>
      <c r="D69" s="8" t="str">
        <f>VLOOKUP(A69,'[1]笔试'!$B$33:$E$85,4,0)</f>
        <v>432903100412</v>
      </c>
      <c r="E69" s="8">
        <v>30</v>
      </c>
      <c r="F69" s="8">
        <v>72.46</v>
      </c>
      <c r="G69" s="8">
        <f t="shared" si="3"/>
        <v>51.23</v>
      </c>
      <c r="H69" s="7">
        <v>12</v>
      </c>
      <c r="I69" s="7"/>
    </row>
    <row r="70" spans="1:9" ht="27.75" customHeight="1">
      <c r="A70" s="8" t="s">
        <v>84</v>
      </c>
      <c r="B70" s="8" t="str">
        <f>VLOOKUP(A70,'[2]报名'!$C$4:$D$94,2,0)</f>
        <v>男</v>
      </c>
      <c r="C70" s="8" t="s">
        <v>72</v>
      </c>
      <c r="D70" s="8" t="str">
        <f>VLOOKUP(A70,'[1]笔试'!$B$33:$E$85,4,0)</f>
        <v>432903100416</v>
      </c>
      <c r="E70" s="8">
        <v>40</v>
      </c>
      <c r="F70" s="8" t="s">
        <v>34</v>
      </c>
      <c r="G70" s="8">
        <f aca="true" t="shared" si="4" ref="G70:G73">E70*0.5</f>
        <v>20</v>
      </c>
      <c r="H70" s="7">
        <v>13</v>
      </c>
      <c r="I70" s="7"/>
    </row>
    <row r="71" spans="1:9" ht="27.75" customHeight="1">
      <c r="A71" s="8" t="s">
        <v>85</v>
      </c>
      <c r="B71" s="8" t="str">
        <f>VLOOKUP(A71,'[2]报名'!$C$4:$D$94,2,0)</f>
        <v>男</v>
      </c>
      <c r="C71" s="8" t="s">
        <v>72</v>
      </c>
      <c r="D71" s="8" t="str">
        <f>VLOOKUP(A71,'[1]笔试'!$B$33:$E$85,4,0)</f>
        <v>432903100409</v>
      </c>
      <c r="E71" s="8">
        <v>30</v>
      </c>
      <c r="F71" s="8" t="s">
        <v>34</v>
      </c>
      <c r="G71" s="8">
        <f t="shared" si="4"/>
        <v>15</v>
      </c>
      <c r="H71" s="7">
        <v>14</v>
      </c>
      <c r="I71" s="7"/>
    </row>
    <row r="72" spans="1:9" ht="27.75" customHeight="1">
      <c r="A72" s="8" t="s">
        <v>86</v>
      </c>
      <c r="B72" s="8" t="str">
        <f>VLOOKUP(A72,'[2]报名'!$C$4:$D$94,2,0)</f>
        <v>男</v>
      </c>
      <c r="C72" s="8" t="s">
        <v>72</v>
      </c>
      <c r="D72" s="8" t="str">
        <f>VLOOKUP(A72,'[1]笔试'!$B$33:$E$85,4,0)</f>
        <v>432903100408</v>
      </c>
      <c r="E72" s="8">
        <v>29</v>
      </c>
      <c r="F72" s="8" t="s">
        <v>34</v>
      </c>
      <c r="G72" s="8">
        <f t="shared" si="4"/>
        <v>14.5</v>
      </c>
      <c r="H72" s="7">
        <v>15</v>
      </c>
      <c r="I72" s="7"/>
    </row>
    <row r="73" spans="1:9" ht="27.75" customHeight="1">
      <c r="A73" s="8" t="s">
        <v>87</v>
      </c>
      <c r="B73" s="8" t="str">
        <f>VLOOKUP(A73,'[2]报名'!$C$4:$D$94,2,0)</f>
        <v>男</v>
      </c>
      <c r="C73" s="8" t="s">
        <v>72</v>
      </c>
      <c r="D73" s="8" t="str">
        <f>VLOOKUP(A73,'[1]笔试'!$B$33:$E$85,4,0)</f>
        <v>432903100417</v>
      </c>
      <c r="E73" s="8">
        <v>26</v>
      </c>
      <c r="F73" s="8" t="s">
        <v>34</v>
      </c>
      <c r="G73" s="8">
        <f t="shared" si="4"/>
        <v>13</v>
      </c>
      <c r="H73" s="7">
        <v>16</v>
      </c>
      <c r="I73" s="7"/>
    </row>
    <row r="74" spans="1:6" ht="24.75" customHeight="1">
      <c r="A74" s="3"/>
      <c r="B74" s="3"/>
      <c r="C74" s="3"/>
      <c r="D74" s="3"/>
      <c r="E74" s="3"/>
      <c r="F74" s="3"/>
    </row>
  </sheetData>
  <sheetProtection/>
  <mergeCells count="1">
    <mergeCell ref="A2:I2"/>
  </mergeCells>
  <printOptions/>
  <pageMargins left="0.75" right="0.75" top="0.5118055555555555" bottom="0.275"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高山流水</cp:lastModifiedBy>
  <dcterms:created xsi:type="dcterms:W3CDTF">2018-05-25T19:28:41Z</dcterms:created>
  <dcterms:modified xsi:type="dcterms:W3CDTF">2022-03-15T08:16:57Z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883FB86164674E3F96FB5550DD5BF0D2</vt:lpwstr>
  </property>
  <property fmtid="{D5CDD505-2E9C-101B-9397-08002B2CF9AE}" pid="4" name="KSOProductBuildV">
    <vt:lpwstr>2052-11.1.0.11365</vt:lpwstr>
  </property>
</Properties>
</file>