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<sst xmlns="http://schemas.openxmlformats.org/spreadsheetml/2006/main" count="276" uniqueCount="127">
  <si>
    <t>2021年招才引智总成绩及进入体检考察人员名单</t>
  </si>
  <si>
    <t>序号</t>
  </si>
  <si>
    <t>单位</t>
  </si>
  <si>
    <t>岗位代码</t>
  </si>
  <si>
    <t>姓名</t>
  </si>
  <si>
    <t>性别</t>
  </si>
  <si>
    <t>笔试成绩</t>
  </si>
  <si>
    <t>面试成绩</t>
  </si>
  <si>
    <t>总成绩</t>
  </si>
  <si>
    <t>备注</t>
  </si>
  <si>
    <t>深改办-政策咨询服务中心</t>
  </si>
  <si>
    <t>梁衡</t>
  </si>
  <si>
    <t>男</t>
  </si>
  <si>
    <t>进入体检考察</t>
  </si>
  <si>
    <t>李雯培</t>
  </si>
  <si>
    <t>女</t>
  </si>
  <si>
    <t>齐攀婷</t>
  </si>
  <si>
    <t>面试缺考</t>
  </si>
  <si>
    <t>接待服务中心</t>
  </si>
  <si>
    <t>郑洁</t>
  </si>
  <si>
    <t>孙伦甲</t>
  </si>
  <si>
    <t>王亚丽</t>
  </si>
  <si>
    <t>张力维</t>
  </si>
  <si>
    <t>符晓涵</t>
  </si>
  <si>
    <t>曹倩倩</t>
  </si>
  <si>
    <t>政务服务和大数据管理局-行政服务中心</t>
  </si>
  <si>
    <t>岳春晖</t>
  </si>
  <si>
    <t>王如梦</t>
  </si>
  <si>
    <t>杨林</t>
  </si>
  <si>
    <t>贾锐辉</t>
  </si>
  <si>
    <t>审计局-北关中心审计所</t>
  </si>
  <si>
    <t>赫珊珊</t>
  </si>
  <si>
    <t>刘春阳</t>
  </si>
  <si>
    <t>杨燕</t>
  </si>
  <si>
    <t>审计局-龙塘中心审计所</t>
  </si>
  <si>
    <t>朱莹</t>
  </si>
  <si>
    <t>王亚贝</t>
  </si>
  <si>
    <t>康娅杰</t>
  </si>
  <si>
    <t>卫健委-疾控中心</t>
  </si>
  <si>
    <t>王艳慧</t>
  </si>
  <si>
    <t>1:1以下进入面试</t>
  </si>
  <si>
    <t>于雪影</t>
  </si>
  <si>
    <t>退役军人事务局</t>
  </si>
  <si>
    <t>董珂</t>
  </si>
  <si>
    <t>祝新宇</t>
  </si>
  <si>
    <t>程奥</t>
  </si>
  <si>
    <t>市场监督管理局-庄子市场监管所</t>
  </si>
  <si>
    <t>张昌珍</t>
  </si>
  <si>
    <t>卢来云</t>
  </si>
  <si>
    <t>朱豪</t>
  </si>
  <si>
    <t>市场监督管理局-老颜集市场监管所</t>
  </si>
  <si>
    <t>王新源</t>
  </si>
  <si>
    <t>市场监督管理局-人和市场监管所</t>
  </si>
  <si>
    <t>金茹</t>
  </si>
  <si>
    <t>市场监督管理局-双塔市场监管所</t>
  </si>
  <si>
    <t>杨丰华</t>
  </si>
  <si>
    <t>董黎阳</t>
  </si>
  <si>
    <t>李帅涛</t>
  </si>
  <si>
    <t>市场监督管理局-白云寺市场监管所</t>
  </si>
  <si>
    <t>马晨硕</t>
  </si>
  <si>
    <t>毛淑悦</t>
  </si>
  <si>
    <t>李含莉</t>
  </si>
  <si>
    <t>市场监督管理局-北关市场监管所</t>
  </si>
  <si>
    <t>吕佳怡</t>
  </si>
  <si>
    <t>张梦迪</t>
  </si>
  <si>
    <t>李其俊</t>
  </si>
  <si>
    <t>财政局-函授站</t>
  </si>
  <si>
    <t>朱冲</t>
  </si>
  <si>
    <t>张慧珍</t>
  </si>
  <si>
    <t>王冉冉</t>
  </si>
  <si>
    <t>赵丽明</t>
  </si>
  <si>
    <t>邵胜男</t>
  </si>
  <si>
    <t>李瑾</t>
  </si>
  <si>
    <t>财政局-政府采购中心</t>
  </si>
  <si>
    <t>高文潮</t>
  </si>
  <si>
    <t>王伟博</t>
  </si>
  <si>
    <t>宋向阳</t>
  </si>
  <si>
    <t>申恩超</t>
  </si>
  <si>
    <t>赵远晨</t>
  </si>
  <si>
    <t>刘阳</t>
  </si>
  <si>
    <t>张晗</t>
  </si>
  <si>
    <t>侯步云</t>
  </si>
  <si>
    <t>高雅</t>
  </si>
  <si>
    <t>财政局-国库支付中心</t>
  </si>
  <si>
    <t>朱婷婷</t>
  </si>
  <si>
    <t>蒋晓晗</t>
  </si>
  <si>
    <t>房芳芳</t>
  </si>
  <si>
    <t>财政局-国有资产服务中心</t>
  </si>
  <si>
    <t>史国良</t>
  </si>
  <si>
    <t>司铮昊</t>
  </si>
  <si>
    <t>杨依兴</t>
  </si>
  <si>
    <t>财政局-财税信息中心</t>
  </si>
  <si>
    <t>陈政宇</t>
  </si>
  <si>
    <t>陈中豪</t>
  </si>
  <si>
    <t>朱鹏睿</t>
  </si>
  <si>
    <t>黄帅</t>
  </si>
  <si>
    <t>李朵朵</t>
  </si>
  <si>
    <t>林钰智</t>
  </si>
  <si>
    <t>教体局-民权高中</t>
  </si>
  <si>
    <t>王炎</t>
  </si>
  <si>
    <t>陈艳群</t>
  </si>
  <si>
    <t>李春平</t>
  </si>
  <si>
    <t>李丹丹</t>
  </si>
  <si>
    <t>陈雪玉</t>
  </si>
  <si>
    <t>刘娜娜</t>
  </si>
  <si>
    <t>教体局-民权一高</t>
  </si>
  <si>
    <t>张倩男</t>
  </si>
  <si>
    <t>韩梦杰</t>
  </si>
  <si>
    <t>李樾</t>
  </si>
  <si>
    <t>李倩倩</t>
  </si>
  <si>
    <t>刘海霞</t>
  </si>
  <si>
    <t>张圣景</t>
  </si>
  <si>
    <t>张敏</t>
  </si>
  <si>
    <t>李盼</t>
  </si>
  <si>
    <t>贾雨婷</t>
  </si>
  <si>
    <t>张婷婷</t>
  </si>
  <si>
    <t>杨铭</t>
  </si>
  <si>
    <t>赵沙</t>
  </si>
  <si>
    <t>教体局-民权一初</t>
  </si>
  <si>
    <t>张同文</t>
  </si>
  <si>
    <t>刘二涛</t>
  </si>
  <si>
    <t>朱浩然</t>
  </si>
  <si>
    <t>卫健委-人民医院</t>
  </si>
  <si>
    <t>王素娟</t>
  </si>
  <si>
    <t>蔡二改</t>
  </si>
  <si>
    <t>卫健委-中医院</t>
  </si>
  <si>
    <t>丁立国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</si>
</sst>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176" fontId="47" fillId="0" borderId="9" xfId="63" applyNumberFormat="1" applyFont="1" applyBorder="1" applyAlignment="1">
      <alignment horizontal="center" vertical="center" wrapText="1"/>
      <protection/>
    </xf>
    <xf numFmtId="176" fontId="47" fillId="0" borderId="9" xfId="63" applyNumberFormat="1" applyFont="1" applyBorder="1" applyAlignment="1">
      <alignment horizontal="center" vertical="center" wrapText="1"/>
      <protection/>
    </xf>
    <xf numFmtId="176" fontId="47" fillId="0" borderId="13" xfId="63" applyNumberFormat="1" applyFont="1" applyBorder="1" applyAlignment="1">
      <alignment horizontal="center" vertical="center" wrapText="1"/>
      <protection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47" fillId="33" borderId="9" xfId="63" applyNumberFormat="1" applyFont="1" applyFill="1" applyBorder="1" applyAlignment="1">
      <alignment horizontal="center" vertical="center" wrapText="1"/>
      <protection/>
    </xf>
    <xf numFmtId="176" fontId="47" fillId="33" borderId="9" xfId="63" applyNumberFormat="1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7" fillId="0" borderId="10" xfId="63" applyNumberFormat="1" applyFont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63" applyFont="1" applyFill="1" applyBorder="1" applyAlignment="1">
      <alignment horizontal="center" vertical="center" wrapText="1"/>
      <protection/>
    </xf>
    <xf numFmtId="0" fontId="46" fillId="33" borderId="9" xfId="64" applyFont="1" applyFill="1" applyBorder="1" applyAlignment="1">
      <alignment horizontal="center" vertical="center"/>
      <protection/>
    </xf>
    <xf numFmtId="49" fontId="46" fillId="33" borderId="9" xfId="64" applyNumberFormat="1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00390625" style="6" customWidth="1"/>
    <col min="2" max="2" width="9.625" style="6" customWidth="1"/>
    <col min="3" max="3" width="10.00390625" style="6" customWidth="1"/>
    <col min="4" max="4" width="9.50390625" style="6" customWidth="1"/>
    <col min="5" max="5" width="5.625" style="6" customWidth="1"/>
    <col min="6" max="6" width="11.75390625" style="7" customWidth="1"/>
    <col min="7" max="7" width="9.625" style="7" customWidth="1"/>
    <col min="8" max="8" width="8.875" style="7" customWidth="1"/>
    <col min="9" max="9" width="13.00390625" style="6" customWidth="1"/>
  </cols>
  <sheetData>
    <row r="1" spans="1:9" ht="57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3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4" t="s">
        <v>9</v>
      </c>
    </row>
    <row r="3" spans="1:9" s="2" customFormat="1" ht="27" customHeight="1">
      <c r="A3" s="15">
        <v>1</v>
      </c>
      <c r="B3" s="16" t="s">
        <v>10</v>
      </c>
      <c r="C3" s="17">
        <v>510101</v>
      </c>
      <c r="D3" s="18" t="s">
        <v>11</v>
      </c>
      <c r="E3" s="19" t="s">
        <v>12</v>
      </c>
      <c r="F3" s="20">
        <v>60.7</v>
      </c>
      <c r="G3" s="21">
        <v>84.76</v>
      </c>
      <c r="H3" s="22">
        <f>F3*50%+G3*50%</f>
        <v>72.73</v>
      </c>
      <c r="I3" s="26" t="s">
        <v>13</v>
      </c>
    </row>
    <row r="4" spans="1:9" s="2" customFormat="1" ht="27" customHeight="1">
      <c r="A4" s="15">
        <v>2</v>
      </c>
      <c r="B4" s="23"/>
      <c r="C4" s="17">
        <v>510101</v>
      </c>
      <c r="D4" s="18" t="s">
        <v>14</v>
      </c>
      <c r="E4" s="19" t="s">
        <v>15</v>
      </c>
      <c r="F4" s="20">
        <v>58.3</v>
      </c>
      <c r="G4" s="21">
        <v>86.18</v>
      </c>
      <c r="H4" s="22">
        <f>F4*50%+G4*50%</f>
        <v>72.24000000000001</v>
      </c>
      <c r="I4" s="26"/>
    </row>
    <row r="5" spans="1:9" s="2" customFormat="1" ht="27" customHeight="1">
      <c r="A5" s="15">
        <v>3</v>
      </c>
      <c r="B5" s="24"/>
      <c r="C5" s="17">
        <v>510101</v>
      </c>
      <c r="D5" s="18" t="s">
        <v>16</v>
      </c>
      <c r="E5" s="19" t="s">
        <v>15</v>
      </c>
      <c r="F5" s="20">
        <v>55.2</v>
      </c>
      <c r="G5" s="21"/>
      <c r="H5" s="21"/>
      <c r="I5" s="26" t="s">
        <v>17</v>
      </c>
    </row>
    <row r="6" spans="1:9" s="2" customFormat="1" ht="27" customHeight="1">
      <c r="A6" s="15">
        <v>4</v>
      </c>
      <c r="B6" s="16" t="s">
        <v>18</v>
      </c>
      <c r="C6" s="17">
        <v>520101</v>
      </c>
      <c r="D6" s="18" t="s">
        <v>19</v>
      </c>
      <c r="E6" s="19" t="s">
        <v>15</v>
      </c>
      <c r="F6" s="20">
        <v>61</v>
      </c>
      <c r="G6" s="21">
        <v>83.04</v>
      </c>
      <c r="H6" s="22">
        <f aca="true" t="shared" si="0" ref="H6:H32">F6*50%+G6*50%</f>
        <v>72.02000000000001</v>
      </c>
      <c r="I6" s="26" t="s">
        <v>13</v>
      </c>
    </row>
    <row r="7" spans="1:9" s="2" customFormat="1" ht="27" customHeight="1">
      <c r="A7" s="15">
        <v>5</v>
      </c>
      <c r="B7" s="23"/>
      <c r="C7" s="17">
        <v>520101</v>
      </c>
      <c r="D7" s="18" t="s">
        <v>20</v>
      </c>
      <c r="E7" s="19" t="s">
        <v>12</v>
      </c>
      <c r="F7" s="20">
        <v>51</v>
      </c>
      <c r="G7" s="21">
        <v>87.44</v>
      </c>
      <c r="H7" s="22">
        <f t="shared" si="0"/>
        <v>69.22</v>
      </c>
      <c r="I7" s="26"/>
    </row>
    <row r="8" spans="1:9" s="2" customFormat="1" ht="27" customHeight="1">
      <c r="A8" s="15">
        <v>6</v>
      </c>
      <c r="B8" s="23"/>
      <c r="C8" s="17">
        <v>520101</v>
      </c>
      <c r="D8" s="18" t="s">
        <v>21</v>
      </c>
      <c r="E8" s="19" t="s">
        <v>15</v>
      </c>
      <c r="F8" s="20">
        <v>52.3</v>
      </c>
      <c r="G8" s="21">
        <v>82.66</v>
      </c>
      <c r="H8" s="22">
        <f t="shared" si="0"/>
        <v>67.47999999999999</v>
      </c>
      <c r="I8" s="26"/>
    </row>
    <row r="9" spans="1:9" s="2" customFormat="1" ht="27" customHeight="1">
      <c r="A9" s="15">
        <v>7</v>
      </c>
      <c r="B9" s="23"/>
      <c r="C9" s="17">
        <v>520102</v>
      </c>
      <c r="D9" s="18" t="s">
        <v>22</v>
      </c>
      <c r="E9" s="19" t="s">
        <v>12</v>
      </c>
      <c r="F9" s="20">
        <v>61.8</v>
      </c>
      <c r="G9" s="21">
        <v>84.68</v>
      </c>
      <c r="H9" s="22">
        <f t="shared" si="0"/>
        <v>73.24000000000001</v>
      </c>
      <c r="I9" s="26" t="s">
        <v>13</v>
      </c>
    </row>
    <row r="10" spans="1:9" s="2" customFormat="1" ht="27" customHeight="1">
      <c r="A10" s="15">
        <v>8</v>
      </c>
      <c r="B10" s="23"/>
      <c r="C10" s="17">
        <v>520102</v>
      </c>
      <c r="D10" s="18" t="s">
        <v>23</v>
      </c>
      <c r="E10" s="19" t="s">
        <v>15</v>
      </c>
      <c r="F10" s="20">
        <v>61.9</v>
      </c>
      <c r="G10" s="21">
        <v>84.24</v>
      </c>
      <c r="H10" s="22">
        <f t="shared" si="0"/>
        <v>73.07</v>
      </c>
      <c r="I10" s="26"/>
    </row>
    <row r="11" spans="1:9" s="2" customFormat="1" ht="27" customHeight="1">
      <c r="A11" s="15">
        <v>9</v>
      </c>
      <c r="B11" s="24"/>
      <c r="C11" s="17">
        <v>520102</v>
      </c>
      <c r="D11" s="18" t="s">
        <v>24</v>
      </c>
      <c r="E11" s="19" t="s">
        <v>15</v>
      </c>
      <c r="F11" s="20">
        <v>60.6</v>
      </c>
      <c r="G11" s="21">
        <v>84.8</v>
      </c>
      <c r="H11" s="22">
        <f t="shared" si="0"/>
        <v>72.7</v>
      </c>
      <c r="I11" s="26"/>
    </row>
    <row r="12" spans="1:9" s="2" customFormat="1" ht="27" customHeight="1">
      <c r="A12" s="15">
        <v>10</v>
      </c>
      <c r="B12" s="16" t="s">
        <v>25</v>
      </c>
      <c r="C12" s="17">
        <v>530101</v>
      </c>
      <c r="D12" s="18" t="s">
        <v>26</v>
      </c>
      <c r="E12" s="25" t="s">
        <v>15</v>
      </c>
      <c r="F12" s="20">
        <v>72.6</v>
      </c>
      <c r="G12" s="21">
        <v>83.86</v>
      </c>
      <c r="H12" s="22">
        <f t="shared" si="0"/>
        <v>78.22999999999999</v>
      </c>
      <c r="I12" s="26" t="s">
        <v>13</v>
      </c>
    </row>
    <row r="13" spans="1:9" s="2" customFormat="1" ht="27" customHeight="1">
      <c r="A13" s="15">
        <v>11</v>
      </c>
      <c r="B13" s="23"/>
      <c r="C13" s="26">
        <v>530101</v>
      </c>
      <c r="D13" s="18" t="s">
        <v>27</v>
      </c>
      <c r="E13" s="25" t="s">
        <v>15</v>
      </c>
      <c r="F13" s="20">
        <v>54.2</v>
      </c>
      <c r="G13" s="21">
        <v>83.88</v>
      </c>
      <c r="H13" s="22">
        <f t="shared" si="0"/>
        <v>69.03999999999999</v>
      </c>
      <c r="I13" s="26"/>
    </row>
    <row r="14" spans="1:9" s="2" customFormat="1" ht="27" customHeight="1">
      <c r="A14" s="15">
        <v>12</v>
      </c>
      <c r="B14" s="23"/>
      <c r="C14" s="26">
        <v>530101</v>
      </c>
      <c r="D14" s="18" t="s">
        <v>28</v>
      </c>
      <c r="E14" s="25" t="s">
        <v>15</v>
      </c>
      <c r="F14" s="27">
        <v>54.2</v>
      </c>
      <c r="G14" s="28">
        <v>83.26</v>
      </c>
      <c r="H14" s="22">
        <f t="shared" si="0"/>
        <v>68.73</v>
      </c>
      <c r="I14" s="26"/>
    </row>
    <row r="15" spans="1:9" s="2" customFormat="1" ht="27" customHeight="1">
      <c r="A15" s="15">
        <v>13</v>
      </c>
      <c r="B15" s="24"/>
      <c r="C15" s="17">
        <v>530101</v>
      </c>
      <c r="D15" s="18" t="s">
        <v>29</v>
      </c>
      <c r="E15" s="25" t="s">
        <v>12</v>
      </c>
      <c r="F15" s="20">
        <v>54.8</v>
      </c>
      <c r="G15" s="21">
        <v>82.42</v>
      </c>
      <c r="H15" s="22">
        <f t="shared" si="0"/>
        <v>68.61</v>
      </c>
      <c r="I15" s="26"/>
    </row>
    <row r="16" spans="1:9" s="2" customFormat="1" ht="27" customHeight="1">
      <c r="A16" s="15">
        <v>14</v>
      </c>
      <c r="B16" s="16" t="s">
        <v>30</v>
      </c>
      <c r="C16" s="17">
        <v>540101</v>
      </c>
      <c r="D16" s="18" t="s">
        <v>31</v>
      </c>
      <c r="E16" s="19" t="s">
        <v>15</v>
      </c>
      <c r="F16" s="20">
        <v>64.3</v>
      </c>
      <c r="G16" s="21">
        <v>85.28</v>
      </c>
      <c r="H16" s="22">
        <f t="shared" si="0"/>
        <v>74.78999999999999</v>
      </c>
      <c r="I16" s="26" t="s">
        <v>13</v>
      </c>
    </row>
    <row r="17" spans="1:9" s="2" customFormat="1" ht="27" customHeight="1">
      <c r="A17" s="15">
        <v>15</v>
      </c>
      <c r="B17" s="23"/>
      <c r="C17" s="17">
        <v>540101</v>
      </c>
      <c r="D17" s="18" t="s">
        <v>32</v>
      </c>
      <c r="E17" s="19" t="s">
        <v>15</v>
      </c>
      <c r="F17" s="20">
        <v>62.7</v>
      </c>
      <c r="G17" s="21">
        <v>85.1</v>
      </c>
      <c r="H17" s="22">
        <f t="shared" si="0"/>
        <v>73.9</v>
      </c>
      <c r="I17" s="26"/>
    </row>
    <row r="18" spans="1:9" s="2" customFormat="1" ht="27" customHeight="1">
      <c r="A18" s="15">
        <v>16</v>
      </c>
      <c r="B18" s="24"/>
      <c r="C18" s="17">
        <v>540101</v>
      </c>
      <c r="D18" s="18" t="s">
        <v>33</v>
      </c>
      <c r="E18" s="19" t="s">
        <v>15</v>
      </c>
      <c r="F18" s="20">
        <v>61.4</v>
      </c>
      <c r="G18" s="21">
        <v>85.3</v>
      </c>
      <c r="H18" s="22">
        <f t="shared" si="0"/>
        <v>73.35</v>
      </c>
      <c r="I18" s="26"/>
    </row>
    <row r="19" spans="1:9" s="2" customFormat="1" ht="27" customHeight="1">
      <c r="A19" s="15">
        <v>17</v>
      </c>
      <c r="B19" s="16" t="s">
        <v>34</v>
      </c>
      <c r="C19" s="17">
        <v>540201</v>
      </c>
      <c r="D19" s="18" t="s">
        <v>35</v>
      </c>
      <c r="E19" s="19" t="s">
        <v>15</v>
      </c>
      <c r="F19" s="20">
        <v>65.6</v>
      </c>
      <c r="G19" s="21">
        <v>84.5</v>
      </c>
      <c r="H19" s="22">
        <f t="shared" si="0"/>
        <v>75.05</v>
      </c>
      <c r="I19" s="26" t="s">
        <v>13</v>
      </c>
    </row>
    <row r="20" spans="1:9" s="2" customFormat="1" ht="27" customHeight="1">
      <c r="A20" s="15">
        <v>18</v>
      </c>
      <c r="B20" s="23"/>
      <c r="C20" s="17">
        <v>540201</v>
      </c>
      <c r="D20" s="18" t="s">
        <v>36</v>
      </c>
      <c r="E20" s="19" t="s">
        <v>15</v>
      </c>
      <c r="F20" s="20">
        <v>64</v>
      </c>
      <c r="G20" s="21">
        <v>83.1</v>
      </c>
      <c r="H20" s="22">
        <f t="shared" si="0"/>
        <v>73.55</v>
      </c>
      <c r="I20" s="26"/>
    </row>
    <row r="21" spans="1:9" s="2" customFormat="1" ht="27" customHeight="1">
      <c r="A21" s="15">
        <v>19</v>
      </c>
      <c r="B21" s="24"/>
      <c r="C21" s="17">
        <v>540201</v>
      </c>
      <c r="D21" s="18" t="s">
        <v>37</v>
      </c>
      <c r="E21" s="19" t="s">
        <v>15</v>
      </c>
      <c r="F21" s="20">
        <v>65.4</v>
      </c>
      <c r="G21" s="21"/>
      <c r="H21" s="21"/>
      <c r="I21" s="26" t="s">
        <v>17</v>
      </c>
    </row>
    <row r="22" spans="1:9" s="2" customFormat="1" ht="27" customHeight="1">
      <c r="A22" s="15">
        <v>20</v>
      </c>
      <c r="B22" s="16" t="s">
        <v>38</v>
      </c>
      <c r="C22" s="29">
        <v>550101</v>
      </c>
      <c r="D22" s="30" t="s">
        <v>39</v>
      </c>
      <c r="E22" s="31" t="s">
        <v>15</v>
      </c>
      <c r="F22" s="32" t="s">
        <v>40</v>
      </c>
      <c r="G22" s="33">
        <v>85.14</v>
      </c>
      <c r="H22" s="33">
        <f>G22</f>
        <v>85.14</v>
      </c>
      <c r="I22" s="26" t="s">
        <v>13</v>
      </c>
    </row>
    <row r="23" spans="1:9" s="2" customFormat="1" ht="27" customHeight="1">
      <c r="A23" s="15">
        <v>21</v>
      </c>
      <c r="B23" s="24"/>
      <c r="C23" s="29">
        <v>550101</v>
      </c>
      <c r="D23" s="30" t="s">
        <v>41</v>
      </c>
      <c r="E23" s="31" t="s">
        <v>15</v>
      </c>
      <c r="F23" s="34"/>
      <c r="G23" s="33">
        <v>83.46</v>
      </c>
      <c r="H23" s="33">
        <f>G23</f>
        <v>83.46</v>
      </c>
      <c r="I23" s="26" t="s">
        <v>13</v>
      </c>
    </row>
    <row r="24" spans="1:9" s="2" customFormat="1" ht="27" customHeight="1">
      <c r="A24" s="15">
        <v>22</v>
      </c>
      <c r="B24" s="16" t="s">
        <v>42</v>
      </c>
      <c r="C24" s="17">
        <v>560101</v>
      </c>
      <c r="D24" s="18" t="s">
        <v>43</v>
      </c>
      <c r="E24" s="19" t="s">
        <v>15</v>
      </c>
      <c r="F24" s="20">
        <v>61.9</v>
      </c>
      <c r="G24" s="21">
        <v>85.44</v>
      </c>
      <c r="H24" s="22">
        <f>F24*50%+G24*50%</f>
        <v>73.67</v>
      </c>
      <c r="I24" s="26" t="s">
        <v>13</v>
      </c>
    </row>
    <row r="25" spans="1:9" s="2" customFormat="1" ht="27" customHeight="1">
      <c r="A25" s="15">
        <v>23</v>
      </c>
      <c r="B25" s="23"/>
      <c r="C25" s="17">
        <v>560101</v>
      </c>
      <c r="D25" s="18" t="s">
        <v>44</v>
      </c>
      <c r="E25" s="19" t="s">
        <v>15</v>
      </c>
      <c r="F25" s="20">
        <v>63.8</v>
      </c>
      <c r="G25" s="21">
        <v>83.52</v>
      </c>
      <c r="H25" s="22">
        <f>F25*50%+G25*50%</f>
        <v>73.66</v>
      </c>
      <c r="I25" s="26"/>
    </row>
    <row r="26" spans="1:9" s="2" customFormat="1" ht="27" customHeight="1">
      <c r="A26" s="15">
        <v>24</v>
      </c>
      <c r="B26" s="24"/>
      <c r="C26" s="17">
        <v>560101</v>
      </c>
      <c r="D26" s="18" t="s">
        <v>45</v>
      </c>
      <c r="E26" s="19" t="s">
        <v>12</v>
      </c>
      <c r="F26" s="20">
        <v>62.4</v>
      </c>
      <c r="G26" s="21"/>
      <c r="H26" s="21"/>
      <c r="I26" s="26" t="s">
        <v>17</v>
      </c>
    </row>
    <row r="27" spans="1:9" s="2" customFormat="1" ht="27" customHeight="1">
      <c r="A27" s="15">
        <v>25</v>
      </c>
      <c r="B27" s="16" t="s">
        <v>46</v>
      </c>
      <c r="C27" s="17">
        <v>570101</v>
      </c>
      <c r="D27" s="18" t="s">
        <v>47</v>
      </c>
      <c r="E27" s="19" t="s">
        <v>15</v>
      </c>
      <c r="F27" s="20">
        <v>48.9</v>
      </c>
      <c r="G27" s="21">
        <v>83.18</v>
      </c>
      <c r="H27" s="22">
        <f>F27*50%+G27*50%</f>
        <v>66.04</v>
      </c>
      <c r="I27" s="26" t="s">
        <v>13</v>
      </c>
    </row>
    <row r="28" spans="1:9" s="2" customFormat="1" ht="27" customHeight="1">
      <c r="A28" s="15">
        <v>26</v>
      </c>
      <c r="B28" s="23"/>
      <c r="C28" s="17">
        <v>570101</v>
      </c>
      <c r="D28" s="18" t="s">
        <v>48</v>
      </c>
      <c r="E28" s="19" t="s">
        <v>15</v>
      </c>
      <c r="F28" s="20">
        <v>43</v>
      </c>
      <c r="G28" s="21">
        <v>83.72</v>
      </c>
      <c r="H28" s="22">
        <f>F28*50%+G28*50%</f>
        <v>63.36</v>
      </c>
      <c r="I28" s="26"/>
    </row>
    <row r="29" spans="1:9" s="2" customFormat="1" ht="33" customHeight="1">
      <c r="A29" s="15">
        <v>27</v>
      </c>
      <c r="B29" s="24"/>
      <c r="C29" s="17">
        <v>570101</v>
      </c>
      <c r="D29" s="18" t="s">
        <v>49</v>
      </c>
      <c r="E29" s="19" t="s">
        <v>12</v>
      </c>
      <c r="F29" s="20">
        <v>49.7</v>
      </c>
      <c r="G29" s="21"/>
      <c r="H29" s="21"/>
      <c r="I29" s="26" t="s">
        <v>17</v>
      </c>
    </row>
    <row r="30" spans="1:9" s="2" customFormat="1" ht="45" customHeight="1">
      <c r="A30" s="15">
        <v>28</v>
      </c>
      <c r="B30" s="35" t="s">
        <v>50</v>
      </c>
      <c r="C30" s="29">
        <v>570102</v>
      </c>
      <c r="D30" s="30" t="s">
        <v>51</v>
      </c>
      <c r="E30" s="31" t="s">
        <v>15</v>
      </c>
      <c r="F30" s="36" t="s">
        <v>40</v>
      </c>
      <c r="G30" s="33">
        <v>80.02</v>
      </c>
      <c r="H30" s="33">
        <f>G30</f>
        <v>80.02</v>
      </c>
      <c r="I30" s="26" t="s">
        <v>13</v>
      </c>
    </row>
    <row r="31" spans="1:9" s="2" customFormat="1" ht="42.75" customHeight="1">
      <c r="A31" s="15">
        <v>29</v>
      </c>
      <c r="B31" s="35" t="s">
        <v>52</v>
      </c>
      <c r="C31" s="17">
        <v>570103</v>
      </c>
      <c r="D31" s="18" t="s">
        <v>53</v>
      </c>
      <c r="E31" s="19" t="s">
        <v>15</v>
      </c>
      <c r="F31" s="37">
        <v>43.4</v>
      </c>
      <c r="G31" s="22">
        <v>80.08</v>
      </c>
      <c r="H31" s="22">
        <f aca="true" t="shared" si="1" ref="H31:H36">F31*50%+G31*50%</f>
        <v>61.739999999999995</v>
      </c>
      <c r="I31" s="26" t="s">
        <v>13</v>
      </c>
    </row>
    <row r="32" spans="1:9" s="2" customFormat="1" ht="27" customHeight="1">
      <c r="A32" s="15">
        <v>30</v>
      </c>
      <c r="B32" s="16" t="s">
        <v>54</v>
      </c>
      <c r="C32" s="38">
        <v>570104</v>
      </c>
      <c r="D32" s="18" t="s">
        <v>55</v>
      </c>
      <c r="E32" s="19" t="s">
        <v>15</v>
      </c>
      <c r="F32" s="20">
        <v>68.3</v>
      </c>
      <c r="G32" s="21">
        <v>84.9</v>
      </c>
      <c r="H32" s="22">
        <f t="shared" si="1"/>
        <v>76.6</v>
      </c>
      <c r="I32" s="26" t="s">
        <v>13</v>
      </c>
    </row>
    <row r="33" spans="1:9" s="2" customFormat="1" ht="27" customHeight="1">
      <c r="A33" s="15">
        <v>31</v>
      </c>
      <c r="B33" s="23"/>
      <c r="C33" s="17">
        <v>570104</v>
      </c>
      <c r="D33" s="18" t="s">
        <v>56</v>
      </c>
      <c r="E33" s="19" t="s">
        <v>12</v>
      </c>
      <c r="F33" s="20">
        <v>65.9</v>
      </c>
      <c r="G33" s="21">
        <v>87.3</v>
      </c>
      <c r="H33" s="22">
        <f t="shared" si="1"/>
        <v>76.6</v>
      </c>
      <c r="I33" s="26"/>
    </row>
    <row r="34" spans="1:9" s="2" customFormat="1" ht="27" customHeight="1">
      <c r="A34" s="15">
        <v>32</v>
      </c>
      <c r="B34" s="24"/>
      <c r="C34" s="17">
        <v>570104</v>
      </c>
      <c r="D34" s="18" t="s">
        <v>57</v>
      </c>
      <c r="E34" s="19" t="s">
        <v>12</v>
      </c>
      <c r="F34" s="20">
        <v>64.9</v>
      </c>
      <c r="G34" s="21">
        <v>84.1</v>
      </c>
      <c r="H34" s="22">
        <f t="shared" si="1"/>
        <v>74.5</v>
      </c>
      <c r="I34" s="26"/>
    </row>
    <row r="35" spans="1:9" s="2" customFormat="1" ht="27" customHeight="1">
      <c r="A35" s="15">
        <v>33</v>
      </c>
      <c r="B35" s="16" t="s">
        <v>58</v>
      </c>
      <c r="C35" s="17">
        <v>570105</v>
      </c>
      <c r="D35" s="18" t="s">
        <v>59</v>
      </c>
      <c r="E35" s="19" t="s">
        <v>12</v>
      </c>
      <c r="F35" s="20">
        <v>60.7</v>
      </c>
      <c r="G35" s="21">
        <v>86.66</v>
      </c>
      <c r="H35" s="22">
        <f t="shared" si="1"/>
        <v>73.68</v>
      </c>
      <c r="I35" s="26" t="s">
        <v>13</v>
      </c>
    </row>
    <row r="36" spans="1:9" s="2" customFormat="1" ht="27" customHeight="1">
      <c r="A36" s="15">
        <v>34</v>
      </c>
      <c r="B36" s="23"/>
      <c r="C36" s="17">
        <v>570105</v>
      </c>
      <c r="D36" s="18" t="s">
        <v>60</v>
      </c>
      <c r="E36" s="19" t="s">
        <v>15</v>
      </c>
      <c r="F36" s="20">
        <v>60.4</v>
      </c>
      <c r="G36" s="21">
        <v>83.26</v>
      </c>
      <c r="H36" s="22">
        <f t="shared" si="1"/>
        <v>71.83</v>
      </c>
      <c r="I36" s="26"/>
    </row>
    <row r="37" spans="1:9" s="2" customFormat="1" ht="27" customHeight="1">
      <c r="A37" s="15">
        <v>35</v>
      </c>
      <c r="B37" s="24"/>
      <c r="C37" s="17">
        <v>570105</v>
      </c>
      <c r="D37" s="18" t="s">
        <v>61</v>
      </c>
      <c r="E37" s="19" t="s">
        <v>15</v>
      </c>
      <c r="F37" s="20">
        <v>57.6</v>
      </c>
      <c r="G37" s="21"/>
      <c r="H37" s="21"/>
      <c r="I37" s="26" t="s">
        <v>17</v>
      </c>
    </row>
    <row r="38" spans="1:9" s="2" customFormat="1" ht="27" customHeight="1">
      <c r="A38" s="15">
        <v>36</v>
      </c>
      <c r="B38" s="16" t="s">
        <v>62</v>
      </c>
      <c r="C38" s="17">
        <v>570106</v>
      </c>
      <c r="D38" s="18" t="s">
        <v>63</v>
      </c>
      <c r="E38" s="19" t="s">
        <v>15</v>
      </c>
      <c r="F38" s="20">
        <v>64.7</v>
      </c>
      <c r="G38" s="21">
        <v>87.38</v>
      </c>
      <c r="H38" s="22">
        <f>F38*50%+G38*50%</f>
        <v>76.03999999999999</v>
      </c>
      <c r="I38" s="26" t="s">
        <v>13</v>
      </c>
    </row>
    <row r="39" spans="1:9" s="2" customFormat="1" ht="27" customHeight="1">
      <c r="A39" s="15">
        <v>37</v>
      </c>
      <c r="B39" s="23"/>
      <c r="C39" s="17">
        <v>570106</v>
      </c>
      <c r="D39" s="18" t="s">
        <v>64</v>
      </c>
      <c r="E39" s="19" t="s">
        <v>15</v>
      </c>
      <c r="F39" s="20">
        <v>64.8</v>
      </c>
      <c r="G39" s="21">
        <v>86.74</v>
      </c>
      <c r="H39" s="22">
        <f>F39*50%+G39*50%</f>
        <v>75.77</v>
      </c>
      <c r="I39" s="26"/>
    </row>
    <row r="40" spans="1:9" s="2" customFormat="1" ht="27" customHeight="1">
      <c r="A40" s="15">
        <v>38</v>
      </c>
      <c r="B40" s="24"/>
      <c r="C40" s="17">
        <v>570106</v>
      </c>
      <c r="D40" s="18" t="s">
        <v>65</v>
      </c>
      <c r="E40" s="19" t="s">
        <v>12</v>
      </c>
      <c r="F40" s="20">
        <v>64.2</v>
      </c>
      <c r="G40" s="21">
        <v>83.44</v>
      </c>
      <c r="H40" s="22">
        <f>F40*50%+G40*50%</f>
        <v>73.82</v>
      </c>
      <c r="I40" s="26"/>
    </row>
    <row r="41" spans="1:9" s="2" customFormat="1" ht="27" customHeight="1">
      <c r="A41" s="15">
        <v>39</v>
      </c>
      <c r="B41" s="16" t="s">
        <v>66</v>
      </c>
      <c r="C41" s="25">
        <v>580101</v>
      </c>
      <c r="D41" s="18" t="s">
        <v>67</v>
      </c>
      <c r="E41" s="25" t="s">
        <v>12</v>
      </c>
      <c r="F41" s="37">
        <v>64.7</v>
      </c>
      <c r="G41" s="22">
        <v>86.82</v>
      </c>
      <c r="H41" s="22">
        <f aca="true" t="shared" si="2" ref="H40:H67">F41*50%+G41*50%</f>
        <v>75.75999999999999</v>
      </c>
      <c r="I41" s="26" t="s">
        <v>13</v>
      </c>
    </row>
    <row r="42" spans="1:9" s="2" customFormat="1" ht="27" customHeight="1">
      <c r="A42" s="15">
        <v>40</v>
      </c>
      <c r="B42" s="23"/>
      <c r="C42" s="39">
        <v>580101</v>
      </c>
      <c r="D42" s="18" t="s">
        <v>68</v>
      </c>
      <c r="E42" s="25" t="s">
        <v>15</v>
      </c>
      <c r="F42" s="37">
        <v>64.2</v>
      </c>
      <c r="G42" s="22">
        <v>83.32</v>
      </c>
      <c r="H42" s="22">
        <f t="shared" si="2"/>
        <v>73.75999999999999</v>
      </c>
      <c r="I42" s="26"/>
    </row>
    <row r="43" spans="1:9" s="2" customFormat="1" ht="27" customHeight="1">
      <c r="A43" s="15">
        <v>41</v>
      </c>
      <c r="B43" s="23"/>
      <c r="C43" s="17">
        <v>580101</v>
      </c>
      <c r="D43" s="18" t="s">
        <v>69</v>
      </c>
      <c r="E43" s="19" t="s">
        <v>15</v>
      </c>
      <c r="F43" s="37">
        <v>64.5</v>
      </c>
      <c r="G43" s="22">
        <v>80.88</v>
      </c>
      <c r="H43" s="22">
        <f t="shared" si="2"/>
        <v>72.69</v>
      </c>
      <c r="I43" s="26"/>
    </row>
    <row r="44" spans="1:9" s="2" customFormat="1" ht="27" customHeight="1">
      <c r="A44" s="15">
        <v>42</v>
      </c>
      <c r="B44" s="23"/>
      <c r="C44" s="17">
        <v>580102</v>
      </c>
      <c r="D44" s="18" t="s">
        <v>70</v>
      </c>
      <c r="E44" s="19" t="s">
        <v>15</v>
      </c>
      <c r="F44" s="37">
        <v>74.2</v>
      </c>
      <c r="G44" s="22">
        <v>84.3</v>
      </c>
      <c r="H44" s="22">
        <f t="shared" si="2"/>
        <v>79.25</v>
      </c>
      <c r="I44" s="26" t="s">
        <v>13</v>
      </c>
    </row>
    <row r="45" spans="1:9" s="2" customFormat="1" ht="27" customHeight="1">
      <c r="A45" s="15">
        <v>43</v>
      </c>
      <c r="B45" s="23"/>
      <c r="C45" s="17">
        <v>580102</v>
      </c>
      <c r="D45" s="18" t="s">
        <v>71</v>
      </c>
      <c r="E45" s="19" t="s">
        <v>15</v>
      </c>
      <c r="F45" s="37">
        <v>67.1</v>
      </c>
      <c r="G45" s="22">
        <v>85.76</v>
      </c>
      <c r="H45" s="22">
        <f t="shared" si="2"/>
        <v>76.43</v>
      </c>
      <c r="I45" s="26"/>
    </row>
    <row r="46" spans="1:9" s="2" customFormat="1" ht="27" customHeight="1">
      <c r="A46" s="15">
        <v>44</v>
      </c>
      <c r="B46" s="24"/>
      <c r="C46" s="17">
        <v>580102</v>
      </c>
      <c r="D46" s="18" t="s">
        <v>72</v>
      </c>
      <c r="E46" s="19" t="s">
        <v>15</v>
      </c>
      <c r="F46" s="37">
        <v>64.9</v>
      </c>
      <c r="G46" s="22">
        <v>83.28</v>
      </c>
      <c r="H46" s="22">
        <f t="shared" si="2"/>
        <v>74.09</v>
      </c>
      <c r="I46" s="26"/>
    </row>
    <row r="47" spans="1:9" s="2" customFormat="1" ht="27" customHeight="1">
      <c r="A47" s="15">
        <v>45</v>
      </c>
      <c r="B47" s="16" t="s">
        <v>73</v>
      </c>
      <c r="C47" s="17">
        <v>580201</v>
      </c>
      <c r="D47" s="18" t="s">
        <v>74</v>
      </c>
      <c r="E47" s="19" t="s">
        <v>12</v>
      </c>
      <c r="F47" s="37">
        <v>61.1</v>
      </c>
      <c r="G47" s="22">
        <v>86.98</v>
      </c>
      <c r="H47" s="22">
        <f t="shared" si="2"/>
        <v>74.04</v>
      </c>
      <c r="I47" s="26" t="s">
        <v>13</v>
      </c>
    </row>
    <row r="48" spans="1:9" s="2" customFormat="1" ht="27" customHeight="1">
      <c r="A48" s="15">
        <v>46</v>
      </c>
      <c r="B48" s="23"/>
      <c r="C48" s="17">
        <v>580201</v>
      </c>
      <c r="D48" s="18" t="s">
        <v>75</v>
      </c>
      <c r="E48" s="25" t="s">
        <v>12</v>
      </c>
      <c r="F48" s="37">
        <v>59.9</v>
      </c>
      <c r="G48" s="22">
        <v>86</v>
      </c>
      <c r="H48" s="22">
        <f t="shared" si="2"/>
        <v>72.95</v>
      </c>
      <c r="I48" s="26" t="s">
        <v>13</v>
      </c>
    </row>
    <row r="49" spans="1:9" s="2" customFormat="1" ht="27" customHeight="1">
      <c r="A49" s="15">
        <v>47</v>
      </c>
      <c r="B49" s="23"/>
      <c r="C49" s="25">
        <v>580201</v>
      </c>
      <c r="D49" s="18" t="s">
        <v>76</v>
      </c>
      <c r="E49" s="25" t="s">
        <v>12</v>
      </c>
      <c r="F49" s="37">
        <v>56.5</v>
      </c>
      <c r="G49" s="22">
        <v>85.3</v>
      </c>
      <c r="H49" s="22">
        <f t="shared" si="2"/>
        <v>70.9</v>
      </c>
      <c r="I49" s="26"/>
    </row>
    <row r="50" spans="1:9" s="2" customFormat="1" ht="27" customHeight="1">
      <c r="A50" s="15">
        <v>48</v>
      </c>
      <c r="B50" s="23"/>
      <c r="C50" s="17">
        <v>580201</v>
      </c>
      <c r="D50" s="18" t="s">
        <v>77</v>
      </c>
      <c r="E50" s="19" t="s">
        <v>12</v>
      </c>
      <c r="F50" s="37">
        <v>56.5</v>
      </c>
      <c r="G50" s="22">
        <v>81.24</v>
      </c>
      <c r="H50" s="22">
        <f t="shared" si="2"/>
        <v>68.87</v>
      </c>
      <c r="I50" s="26"/>
    </row>
    <row r="51" spans="1:9" s="2" customFormat="1" ht="27" customHeight="1">
      <c r="A51" s="15">
        <v>49</v>
      </c>
      <c r="B51" s="23"/>
      <c r="C51" s="17">
        <v>580201</v>
      </c>
      <c r="D51" s="18" t="s">
        <v>78</v>
      </c>
      <c r="E51" s="19" t="s">
        <v>12</v>
      </c>
      <c r="F51" s="37">
        <v>43</v>
      </c>
      <c r="G51" s="22">
        <v>82.8</v>
      </c>
      <c r="H51" s="22">
        <f t="shared" si="2"/>
        <v>62.9</v>
      </c>
      <c r="I51" s="26"/>
    </row>
    <row r="52" spans="1:9" s="2" customFormat="1" ht="27" customHeight="1">
      <c r="A52" s="15">
        <v>50</v>
      </c>
      <c r="B52" s="23"/>
      <c r="C52" s="25">
        <v>580201</v>
      </c>
      <c r="D52" s="18" t="s">
        <v>79</v>
      </c>
      <c r="E52" s="25" t="s">
        <v>15</v>
      </c>
      <c r="F52" s="37">
        <v>30</v>
      </c>
      <c r="G52" s="22">
        <v>75.48</v>
      </c>
      <c r="H52" s="22">
        <f t="shared" si="2"/>
        <v>52.74</v>
      </c>
      <c r="I52" s="26"/>
    </row>
    <row r="53" spans="1:9" s="2" customFormat="1" ht="27" customHeight="1">
      <c r="A53" s="15">
        <v>51</v>
      </c>
      <c r="B53" s="23"/>
      <c r="C53" s="17">
        <v>580202</v>
      </c>
      <c r="D53" s="18" t="s">
        <v>80</v>
      </c>
      <c r="E53" s="19" t="s">
        <v>12</v>
      </c>
      <c r="F53" s="37">
        <v>59.3</v>
      </c>
      <c r="G53" s="22">
        <v>87.32</v>
      </c>
      <c r="H53" s="22">
        <f t="shared" si="2"/>
        <v>73.31</v>
      </c>
      <c r="I53" s="26" t="s">
        <v>13</v>
      </c>
    </row>
    <row r="54" spans="1:9" s="2" customFormat="1" ht="27" customHeight="1">
      <c r="A54" s="15">
        <v>52</v>
      </c>
      <c r="B54" s="23"/>
      <c r="C54" s="25">
        <v>580202</v>
      </c>
      <c r="D54" s="18" t="s">
        <v>81</v>
      </c>
      <c r="E54" s="25" t="s">
        <v>12</v>
      </c>
      <c r="F54" s="37">
        <v>56.9</v>
      </c>
      <c r="G54" s="22">
        <v>83.34</v>
      </c>
      <c r="H54" s="22">
        <f t="shared" si="2"/>
        <v>70.12</v>
      </c>
      <c r="I54" s="26"/>
    </row>
    <row r="55" spans="1:9" s="2" customFormat="1" ht="27" customHeight="1">
      <c r="A55" s="15">
        <v>53</v>
      </c>
      <c r="B55" s="24"/>
      <c r="C55" s="17">
        <v>580202</v>
      </c>
      <c r="D55" s="18" t="s">
        <v>82</v>
      </c>
      <c r="E55" s="19" t="s">
        <v>15</v>
      </c>
      <c r="F55" s="37">
        <v>58.7</v>
      </c>
      <c r="G55" s="22">
        <v>80.44</v>
      </c>
      <c r="H55" s="22">
        <f t="shared" si="2"/>
        <v>69.57</v>
      </c>
      <c r="I55" s="26"/>
    </row>
    <row r="56" spans="1:9" s="2" customFormat="1" ht="27" customHeight="1">
      <c r="A56" s="15">
        <v>54</v>
      </c>
      <c r="B56" s="16" t="s">
        <v>83</v>
      </c>
      <c r="C56" s="17">
        <v>580301</v>
      </c>
      <c r="D56" s="18" t="s">
        <v>84</v>
      </c>
      <c r="E56" s="19" t="s">
        <v>15</v>
      </c>
      <c r="F56" s="37">
        <v>64.8</v>
      </c>
      <c r="G56" s="22">
        <v>86.58</v>
      </c>
      <c r="H56" s="22">
        <f t="shared" si="2"/>
        <v>75.69</v>
      </c>
      <c r="I56" s="26" t="s">
        <v>13</v>
      </c>
    </row>
    <row r="57" spans="1:9" s="2" customFormat="1" ht="27" customHeight="1">
      <c r="A57" s="15">
        <v>55</v>
      </c>
      <c r="B57" s="23"/>
      <c r="C57" s="17">
        <v>580301</v>
      </c>
      <c r="D57" s="18" t="s">
        <v>85</v>
      </c>
      <c r="E57" s="19" t="s">
        <v>15</v>
      </c>
      <c r="F57" s="37">
        <v>63.9</v>
      </c>
      <c r="G57" s="22">
        <v>85.2</v>
      </c>
      <c r="H57" s="22">
        <f t="shared" si="2"/>
        <v>74.55</v>
      </c>
      <c r="I57" s="26"/>
    </row>
    <row r="58" spans="1:9" s="2" customFormat="1" ht="27" customHeight="1">
      <c r="A58" s="15">
        <v>56</v>
      </c>
      <c r="B58" s="24"/>
      <c r="C58" s="17">
        <v>580301</v>
      </c>
      <c r="D58" s="18" t="s">
        <v>86</v>
      </c>
      <c r="E58" s="19" t="s">
        <v>15</v>
      </c>
      <c r="F58" s="37">
        <v>58.3</v>
      </c>
      <c r="G58" s="22">
        <v>81.6</v>
      </c>
      <c r="H58" s="22">
        <f t="shared" si="2"/>
        <v>69.94999999999999</v>
      </c>
      <c r="I58" s="26"/>
    </row>
    <row r="59" spans="1:9" s="2" customFormat="1" ht="27" customHeight="1">
      <c r="A59" s="15">
        <v>57</v>
      </c>
      <c r="B59" s="16" t="s">
        <v>87</v>
      </c>
      <c r="C59" s="17">
        <v>580401</v>
      </c>
      <c r="D59" s="18" t="s">
        <v>88</v>
      </c>
      <c r="E59" s="19" t="s">
        <v>12</v>
      </c>
      <c r="F59" s="37">
        <v>68.6</v>
      </c>
      <c r="G59" s="22">
        <v>83.86</v>
      </c>
      <c r="H59" s="22">
        <f t="shared" si="2"/>
        <v>76.22999999999999</v>
      </c>
      <c r="I59" s="26" t="s">
        <v>13</v>
      </c>
    </row>
    <row r="60" spans="1:9" s="2" customFormat="1" ht="27" customHeight="1">
      <c r="A60" s="15">
        <v>58</v>
      </c>
      <c r="B60" s="23"/>
      <c r="C60" s="17">
        <v>580401</v>
      </c>
      <c r="D60" s="18" t="s">
        <v>89</v>
      </c>
      <c r="E60" s="19" t="s">
        <v>12</v>
      </c>
      <c r="F60" s="37">
        <v>52.5</v>
      </c>
      <c r="G60" s="22">
        <v>86.62</v>
      </c>
      <c r="H60" s="22">
        <f t="shared" si="2"/>
        <v>69.56</v>
      </c>
      <c r="I60" s="26" t="s">
        <v>13</v>
      </c>
    </row>
    <row r="61" spans="1:9" s="2" customFormat="1" ht="27" customHeight="1">
      <c r="A61" s="15">
        <v>59</v>
      </c>
      <c r="B61" s="24"/>
      <c r="C61" s="17">
        <v>580401</v>
      </c>
      <c r="D61" s="18" t="s">
        <v>90</v>
      </c>
      <c r="E61" s="19" t="s">
        <v>12</v>
      </c>
      <c r="F61" s="37">
        <v>45.1</v>
      </c>
      <c r="G61" s="22">
        <v>81.38</v>
      </c>
      <c r="H61" s="22">
        <f t="shared" si="2"/>
        <v>63.239999999999995</v>
      </c>
      <c r="I61" s="26"/>
    </row>
    <row r="62" spans="1:9" s="2" customFormat="1" ht="27" customHeight="1">
      <c r="A62" s="15">
        <v>60</v>
      </c>
      <c r="B62" s="16" t="s">
        <v>91</v>
      </c>
      <c r="C62" s="17">
        <v>580501</v>
      </c>
      <c r="D62" s="18" t="s">
        <v>92</v>
      </c>
      <c r="E62" s="25" t="s">
        <v>12</v>
      </c>
      <c r="F62" s="37">
        <v>67.1</v>
      </c>
      <c r="G62" s="22">
        <v>88.64</v>
      </c>
      <c r="H62" s="22">
        <f t="shared" si="2"/>
        <v>77.87</v>
      </c>
      <c r="I62" s="26" t="s">
        <v>13</v>
      </c>
    </row>
    <row r="63" spans="1:9" s="2" customFormat="1" ht="27" customHeight="1">
      <c r="A63" s="15">
        <v>61</v>
      </c>
      <c r="B63" s="23"/>
      <c r="C63" s="17">
        <v>580501</v>
      </c>
      <c r="D63" s="18" t="s">
        <v>93</v>
      </c>
      <c r="E63" s="25" t="s">
        <v>12</v>
      </c>
      <c r="F63" s="37">
        <v>66.9</v>
      </c>
      <c r="G63" s="22">
        <v>87.96</v>
      </c>
      <c r="H63" s="22">
        <f t="shared" si="2"/>
        <v>77.43</v>
      </c>
      <c r="I63" s="26" t="s">
        <v>13</v>
      </c>
    </row>
    <row r="64" spans="1:9" s="2" customFormat="1" ht="27" customHeight="1">
      <c r="A64" s="15">
        <v>62</v>
      </c>
      <c r="B64" s="23"/>
      <c r="C64" s="17">
        <v>580501</v>
      </c>
      <c r="D64" s="18" t="s">
        <v>94</v>
      </c>
      <c r="E64" s="25" t="s">
        <v>12</v>
      </c>
      <c r="F64" s="37">
        <v>67</v>
      </c>
      <c r="G64" s="22">
        <v>86.76</v>
      </c>
      <c r="H64" s="22">
        <f t="shared" si="2"/>
        <v>76.88</v>
      </c>
      <c r="I64" s="26"/>
    </row>
    <row r="65" spans="1:9" s="2" customFormat="1" ht="27" customHeight="1">
      <c r="A65" s="15">
        <v>63</v>
      </c>
      <c r="B65" s="23"/>
      <c r="C65" s="17">
        <v>580501</v>
      </c>
      <c r="D65" s="18" t="s">
        <v>95</v>
      </c>
      <c r="E65" s="25" t="s">
        <v>12</v>
      </c>
      <c r="F65" s="37">
        <v>65.9</v>
      </c>
      <c r="G65" s="22">
        <v>82.1</v>
      </c>
      <c r="H65" s="22">
        <f t="shared" si="2"/>
        <v>74</v>
      </c>
      <c r="I65" s="26"/>
    </row>
    <row r="66" spans="1:9" s="2" customFormat="1" ht="27" customHeight="1">
      <c r="A66" s="15">
        <v>64</v>
      </c>
      <c r="B66" s="23"/>
      <c r="C66" s="17">
        <v>580501</v>
      </c>
      <c r="D66" s="18" t="s">
        <v>96</v>
      </c>
      <c r="E66" s="25" t="s">
        <v>15</v>
      </c>
      <c r="F66" s="37">
        <v>61.8</v>
      </c>
      <c r="G66" s="22">
        <v>84.68</v>
      </c>
      <c r="H66" s="22">
        <f t="shared" si="2"/>
        <v>73.24000000000001</v>
      </c>
      <c r="I66" s="26"/>
    </row>
    <row r="67" spans="1:9" s="2" customFormat="1" ht="27" customHeight="1">
      <c r="A67" s="15">
        <v>65</v>
      </c>
      <c r="B67" s="24"/>
      <c r="C67" s="17">
        <v>580501</v>
      </c>
      <c r="D67" s="18" t="s">
        <v>97</v>
      </c>
      <c r="E67" s="25" t="s">
        <v>12</v>
      </c>
      <c r="F67" s="37">
        <v>61.9</v>
      </c>
      <c r="G67" s="22">
        <v>82.38</v>
      </c>
      <c r="H67" s="22">
        <f t="shared" si="2"/>
        <v>72.14</v>
      </c>
      <c r="I67" s="26"/>
    </row>
    <row r="68" spans="1:9" s="2" customFormat="1" ht="27" customHeight="1">
      <c r="A68" s="15">
        <v>66</v>
      </c>
      <c r="B68" s="16" t="s">
        <v>98</v>
      </c>
      <c r="C68" s="40">
        <v>590101</v>
      </c>
      <c r="D68" s="41" t="s">
        <v>99</v>
      </c>
      <c r="E68" s="42" t="s">
        <v>15</v>
      </c>
      <c r="F68" s="36" t="s">
        <v>40</v>
      </c>
      <c r="G68" s="33"/>
      <c r="H68" s="33"/>
      <c r="I68" s="26" t="s">
        <v>17</v>
      </c>
    </row>
    <row r="69" spans="1:9" s="2" customFormat="1" ht="27" customHeight="1">
      <c r="A69" s="15">
        <v>67</v>
      </c>
      <c r="B69" s="23"/>
      <c r="C69" s="43">
        <v>590102</v>
      </c>
      <c r="D69" s="44" t="s">
        <v>100</v>
      </c>
      <c r="E69" s="45" t="s">
        <v>12</v>
      </c>
      <c r="F69" s="36" t="s">
        <v>40</v>
      </c>
      <c r="G69" s="33">
        <v>85.5</v>
      </c>
      <c r="H69" s="33">
        <v>85.5</v>
      </c>
      <c r="I69" s="26" t="s">
        <v>13</v>
      </c>
    </row>
    <row r="70" spans="1:9" s="2" customFormat="1" ht="27" customHeight="1">
      <c r="A70" s="15">
        <v>68</v>
      </c>
      <c r="B70" s="23"/>
      <c r="C70" s="29">
        <v>590102</v>
      </c>
      <c r="D70" s="30" t="s">
        <v>101</v>
      </c>
      <c r="E70" s="31" t="s">
        <v>15</v>
      </c>
      <c r="F70" s="36" t="s">
        <v>40</v>
      </c>
      <c r="G70" s="33">
        <v>83.74</v>
      </c>
      <c r="H70" s="33">
        <v>83.74</v>
      </c>
      <c r="I70" s="26" t="s">
        <v>13</v>
      </c>
    </row>
    <row r="71" spans="1:9" s="2" customFormat="1" ht="27" customHeight="1">
      <c r="A71" s="15">
        <v>69</v>
      </c>
      <c r="B71" s="23"/>
      <c r="C71" s="29">
        <v>590103</v>
      </c>
      <c r="D71" s="46" t="s">
        <v>102</v>
      </c>
      <c r="E71" s="47" t="s">
        <v>15</v>
      </c>
      <c r="F71" s="48" t="s">
        <v>40</v>
      </c>
      <c r="G71" s="33"/>
      <c r="H71" s="33"/>
      <c r="I71" s="26" t="s">
        <v>17</v>
      </c>
    </row>
    <row r="72" spans="1:9" s="2" customFormat="1" ht="27" customHeight="1">
      <c r="A72" s="15">
        <v>70</v>
      </c>
      <c r="B72" s="23"/>
      <c r="C72" s="29">
        <v>590104</v>
      </c>
      <c r="D72" s="46" t="s">
        <v>103</v>
      </c>
      <c r="E72" s="47" t="s">
        <v>15</v>
      </c>
      <c r="F72" s="36" t="s">
        <v>40</v>
      </c>
      <c r="G72" s="33"/>
      <c r="H72" s="33"/>
      <c r="I72" s="26" t="s">
        <v>17</v>
      </c>
    </row>
    <row r="73" spans="1:9" s="2" customFormat="1" ht="27" customHeight="1">
      <c r="A73" s="15">
        <v>71</v>
      </c>
      <c r="B73" s="24"/>
      <c r="C73" s="29">
        <v>590105</v>
      </c>
      <c r="D73" s="30" t="s">
        <v>104</v>
      </c>
      <c r="E73" s="31" t="s">
        <v>15</v>
      </c>
      <c r="F73" s="36" t="s">
        <v>40</v>
      </c>
      <c r="G73" s="33">
        <v>87.96</v>
      </c>
      <c r="H73" s="33">
        <v>87.96</v>
      </c>
      <c r="I73" s="26" t="s">
        <v>13</v>
      </c>
    </row>
    <row r="74" spans="1:9" s="2" customFormat="1" ht="27" customHeight="1">
      <c r="A74" s="15">
        <v>72</v>
      </c>
      <c r="B74" s="16" t="s">
        <v>105</v>
      </c>
      <c r="C74" s="38">
        <v>590202</v>
      </c>
      <c r="D74" s="41" t="s">
        <v>106</v>
      </c>
      <c r="E74" s="42" t="s">
        <v>15</v>
      </c>
      <c r="F74" s="36" t="s">
        <v>40</v>
      </c>
      <c r="G74" s="33">
        <v>85.92</v>
      </c>
      <c r="H74" s="33">
        <v>85.92</v>
      </c>
      <c r="I74" s="26" t="s">
        <v>13</v>
      </c>
    </row>
    <row r="75" spans="1:9" s="2" customFormat="1" ht="27" customHeight="1">
      <c r="A75" s="15">
        <v>73</v>
      </c>
      <c r="B75" s="23"/>
      <c r="C75" s="49">
        <v>590202</v>
      </c>
      <c r="D75" s="18" t="s">
        <v>107</v>
      </c>
      <c r="E75" s="25" t="s">
        <v>15</v>
      </c>
      <c r="F75" s="36" t="s">
        <v>40</v>
      </c>
      <c r="G75" s="33">
        <v>82.94</v>
      </c>
      <c r="H75" s="33">
        <v>82.94</v>
      </c>
      <c r="I75" s="26" t="s">
        <v>13</v>
      </c>
    </row>
    <row r="76" spans="1:9" s="3" customFormat="1" ht="27" customHeight="1">
      <c r="A76" s="15">
        <v>74</v>
      </c>
      <c r="B76" s="23"/>
      <c r="C76" s="17">
        <v>590203</v>
      </c>
      <c r="D76" s="18" t="s">
        <v>108</v>
      </c>
      <c r="E76" s="19" t="s">
        <v>15</v>
      </c>
      <c r="F76" s="37">
        <v>51.6</v>
      </c>
      <c r="G76" s="22">
        <v>87</v>
      </c>
      <c r="H76" s="22">
        <f>F76*50%+G76*50%</f>
        <v>69.3</v>
      </c>
      <c r="I76" s="26" t="s">
        <v>13</v>
      </c>
    </row>
    <row r="77" spans="1:9" s="3" customFormat="1" ht="27" customHeight="1">
      <c r="A77" s="15">
        <v>75</v>
      </c>
      <c r="B77" s="23"/>
      <c r="C77" s="17">
        <v>590203</v>
      </c>
      <c r="D77" s="18" t="s">
        <v>109</v>
      </c>
      <c r="E77" s="19" t="s">
        <v>15</v>
      </c>
      <c r="F77" s="37">
        <v>53.3</v>
      </c>
      <c r="G77" s="22"/>
      <c r="H77" s="22"/>
      <c r="I77" s="26" t="s">
        <v>17</v>
      </c>
    </row>
    <row r="78" spans="1:9" s="3" customFormat="1" ht="27" customHeight="1">
      <c r="A78" s="15">
        <v>76</v>
      </c>
      <c r="B78" s="23"/>
      <c r="C78" s="49">
        <v>590205</v>
      </c>
      <c r="D78" s="18" t="s">
        <v>110</v>
      </c>
      <c r="E78" s="18" t="s">
        <v>15</v>
      </c>
      <c r="F78" s="37">
        <v>52.2</v>
      </c>
      <c r="G78" s="22">
        <v>85.26</v>
      </c>
      <c r="H78" s="22">
        <f>F78*50%+G78*50%</f>
        <v>68.73</v>
      </c>
      <c r="I78" s="26" t="s">
        <v>13</v>
      </c>
    </row>
    <row r="79" spans="1:10" s="3" customFormat="1" ht="27" customHeight="1">
      <c r="A79" s="15">
        <v>77</v>
      </c>
      <c r="B79" s="23"/>
      <c r="C79" s="49">
        <v>590205</v>
      </c>
      <c r="D79" s="18" t="s">
        <v>111</v>
      </c>
      <c r="E79" s="18" t="s">
        <v>12</v>
      </c>
      <c r="F79" s="37">
        <v>39.5</v>
      </c>
      <c r="G79" s="22">
        <v>86.46</v>
      </c>
      <c r="H79" s="22">
        <f>F79*50%+G79*50%</f>
        <v>62.98</v>
      </c>
      <c r="I79" s="54"/>
      <c r="J79" s="55"/>
    </row>
    <row r="80" spans="1:10" s="3" customFormat="1" ht="27" customHeight="1">
      <c r="A80" s="15">
        <v>78</v>
      </c>
      <c r="B80" s="23"/>
      <c r="C80" s="49">
        <v>590205</v>
      </c>
      <c r="D80" s="18" t="s">
        <v>112</v>
      </c>
      <c r="E80" s="25" t="s">
        <v>15</v>
      </c>
      <c r="F80" s="37">
        <v>36.9</v>
      </c>
      <c r="G80" s="22"/>
      <c r="H80" s="22"/>
      <c r="I80" s="26" t="s">
        <v>17</v>
      </c>
      <c r="J80" s="55"/>
    </row>
    <row r="81" spans="1:9" s="4" customFormat="1" ht="27" customHeight="1">
      <c r="A81" s="15">
        <v>79</v>
      </c>
      <c r="B81" s="23"/>
      <c r="C81" s="50">
        <v>590206</v>
      </c>
      <c r="D81" s="18" t="s">
        <v>113</v>
      </c>
      <c r="E81" s="18" t="s">
        <v>15</v>
      </c>
      <c r="F81" s="37">
        <v>48.6</v>
      </c>
      <c r="G81" s="22">
        <v>85.52</v>
      </c>
      <c r="H81" s="22">
        <f>F81*50%+G81*50%</f>
        <v>67.06</v>
      </c>
      <c r="I81" s="26" t="s">
        <v>13</v>
      </c>
    </row>
    <row r="82" spans="1:10" s="3" customFormat="1" ht="27" customHeight="1">
      <c r="A82" s="15">
        <v>80</v>
      </c>
      <c r="B82" s="23"/>
      <c r="C82" s="38">
        <v>590206</v>
      </c>
      <c r="D82" s="18" t="s">
        <v>114</v>
      </c>
      <c r="E82" s="25" t="s">
        <v>15</v>
      </c>
      <c r="F82" s="37">
        <v>39</v>
      </c>
      <c r="G82" s="22">
        <v>83.22</v>
      </c>
      <c r="H82" s="22">
        <f>F82*50%+G82*50%</f>
        <v>61.11</v>
      </c>
      <c r="I82" s="26" t="s">
        <v>13</v>
      </c>
      <c r="J82" s="55"/>
    </row>
    <row r="83" spans="1:10" s="3" customFormat="1" ht="27" customHeight="1">
      <c r="A83" s="15">
        <v>81</v>
      </c>
      <c r="B83" s="23"/>
      <c r="C83" s="38">
        <v>590206</v>
      </c>
      <c r="D83" s="18" t="s">
        <v>115</v>
      </c>
      <c r="E83" s="25" t="s">
        <v>15</v>
      </c>
      <c r="F83" s="37">
        <v>40</v>
      </c>
      <c r="G83" s="22"/>
      <c r="H83" s="22"/>
      <c r="I83" s="26" t="s">
        <v>17</v>
      </c>
      <c r="J83" s="55"/>
    </row>
    <row r="84" spans="1:10" s="3" customFormat="1" ht="27" customHeight="1">
      <c r="A84" s="15">
        <v>82</v>
      </c>
      <c r="B84" s="23"/>
      <c r="C84" s="38">
        <v>590209</v>
      </c>
      <c r="D84" s="41" t="s">
        <v>116</v>
      </c>
      <c r="E84" s="51" t="s">
        <v>15</v>
      </c>
      <c r="F84" s="52" t="s">
        <v>40</v>
      </c>
      <c r="G84" s="33">
        <v>84.4</v>
      </c>
      <c r="H84" s="33">
        <v>84.4</v>
      </c>
      <c r="I84" s="26" t="s">
        <v>13</v>
      </c>
      <c r="J84" s="55"/>
    </row>
    <row r="85" spans="1:9" s="4" customFormat="1" ht="27" customHeight="1">
      <c r="A85" s="15">
        <v>83</v>
      </c>
      <c r="B85" s="24"/>
      <c r="C85" s="38">
        <v>590210</v>
      </c>
      <c r="D85" s="18" t="s">
        <v>117</v>
      </c>
      <c r="E85" s="25" t="s">
        <v>15</v>
      </c>
      <c r="F85" s="37">
        <v>44.8</v>
      </c>
      <c r="G85" s="22">
        <v>84.84</v>
      </c>
      <c r="H85" s="22">
        <f>F85*50%+G85*50%</f>
        <v>64.82</v>
      </c>
      <c r="I85" s="26" t="s">
        <v>13</v>
      </c>
    </row>
    <row r="86" spans="1:9" s="5" customFormat="1" ht="27" customHeight="1">
      <c r="A86" s="15">
        <v>84</v>
      </c>
      <c r="B86" s="16" t="s">
        <v>118</v>
      </c>
      <c r="C86" s="38">
        <v>590301</v>
      </c>
      <c r="D86" s="18" t="s">
        <v>119</v>
      </c>
      <c r="E86" s="25" t="s">
        <v>12</v>
      </c>
      <c r="F86" s="37">
        <v>51.6</v>
      </c>
      <c r="G86" s="22">
        <v>86.24</v>
      </c>
      <c r="H86" s="22">
        <f>F86*50%+G86*50%</f>
        <v>68.92</v>
      </c>
      <c r="I86" s="26" t="s">
        <v>13</v>
      </c>
    </row>
    <row r="87" spans="1:9" s="5" customFormat="1" ht="27" customHeight="1">
      <c r="A87" s="15">
        <v>85</v>
      </c>
      <c r="B87" s="23"/>
      <c r="C87" s="38">
        <v>590301</v>
      </c>
      <c r="D87" s="18" t="s">
        <v>120</v>
      </c>
      <c r="E87" s="25" t="s">
        <v>12</v>
      </c>
      <c r="F87" s="37">
        <v>51.8</v>
      </c>
      <c r="G87" s="22">
        <v>84.84</v>
      </c>
      <c r="H87" s="22">
        <f>F87*50%+G87*50%</f>
        <v>68.32</v>
      </c>
      <c r="I87" s="56"/>
    </row>
    <row r="88" spans="1:10" s="2" customFormat="1" ht="27" customHeight="1">
      <c r="A88" s="15">
        <v>86</v>
      </c>
      <c r="B88" s="24"/>
      <c r="C88" s="38">
        <v>590301</v>
      </c>
      <c r="D88" s="18" t="s">
        <v>121</v>
      </c>
      <c r="E88" s="25" t="s">
        <v>12</v>
      </c>
      <c r="F88" s="37">
        <v>39.5</v>
      </c>
      <c r="G88" s="22">
        <v>85.24</v>
      </c>
      <c r="H88" s="22">
        <f>F88*50%+G88*50%</f>
        <v>62.37</v>
      </c>
      <c r="I88" s="26"/>
      <c r="J88" s="57"/>
    </row>
    <row r="89" spans="1:9" s="2" customFormat="1" ht="43.5" customHeight="1">
      <c r="A89" s="15">
        <v>87</v>
      </c>
      <c r="B89" s="16" t="s">
        <v>122</v>
      </c>
      <c r="C89" s="38">
        <v>600101</v>
      </c>
      <c r="D89" s="41" t="s">
        <v>123</v>
      </c>
      <c r="E89" s="51" t="s">
        <v>15</v>
      </c>
      <c r="F89" s="36" t="s">
        <v>40</v>
      </c>
      <c r="G89" s="33">
        <v>83.84</v>
      </c>
      <c r="H89" s="33">
        <f>G89</f>
        <v>83.84</v>
      </c>
      <c r="I89" s="26" t="s">
        <v>13</v>
      </c>
    </row>
    <row r="90" spans="1:9" s="2" customFormat="1" ht="43.5" customHeight="1">
      <c r="A90" s="15">
        <v>88</v>
      </c>
      <c r="B90" s="24"/>
      <c r="C90" s="38">
        <v>600101</v>
      </c>
      <c r="D90" s="41" t="s">
        <v>124</v>
      </c>
      <c r="E90" s="51" t="s">
        <v>15</v>
      </c>
      <c r="F90" s="36" t="s">
        <v>40</v>
      </c>
      <c r="G90" s="33">
        <v>83.76</v>
      </c>
      <c r="H90" s="33">
        <f>G90</f>
        <v>83.76</v>
      </c>
      <c r="I90" s="26" t="s">
        <v>13</v>
      </c>
    </row>
    <row r="91" spans="1:9" s="2" customFormat="1" ht="48" customHeight="1">
      <c r="A91" s="15">
        <v>89</v>
      </c>
      <c r="B91" s="53" t="s">
        <v>125</v>
      </c>
      <c r="C91" s="25">
        <v>610201</v>
      </c>
      <c r="D91" s="18" t="s">
        <v>126</v>
      </c>
      <c r="E91" s="25" t="s">
        <v>12</v>
      </c>
      <c r="F91" s="36" t="s">
        <v>40</v>
      </c>
      <c r="G91" s="33">
        <v>86.9</v>
      </c>
      <c r="H91" s="33">
        <f>G91</f>
        <v>86.9</v>
      </c>
      <c r="I91" s="26" t="s">
        <v>13</v>
      </c>
    </row>
  </sheetData>
  <sheetProtection/>
  <mergeCells count="22">
    <mergeCell ref="A1:I1"/>
    <mergeCell ref="B3:B5"/>
    <mergeCell ref="B6:B11"/>
    <mergeCell ref="B12:B15"/>
    <mergeCell ref="B16:B18"/>
    <mergeCell ref="B19:B21"/>
    <mergeCell ref="B22:B23"/>
    <mergeCell ref="B24:B26"/>
    <mergeCell ref="B27:B29"/>
    <mergeCell ref="B32:B34"/>
    <mergeCell ref="B35:B37"/>
    <mergeCell ref="B38:B40"/>
    <mergeCell ref="B41:B46"/>
    <mergeCell ref="B47:B55"/>
    <mergeCell ref="B56:B58"/>
    <mergeCell ref="B59:B61"/>
    <mergeCell ref="B62:B67"/>
    <mergeCell ref="B68:B73"/>
    <mergeCell ref="B74:B85"/>
    <mergeCell ref="B86:B88"/>
    <mergeCell ref="B89:B90"/>
    <mergeCell ref="F22:F23"/>
  </mergeCells>
  <conditionalFormatting sqref="D35">
    <cfRule type="expression" priority="12" dxfId="0" stopIfTrue="1">
      <formula>AND(COUNTIF($D$35,D35)&gt;1,NOT(ISBLANK(D35)))</formula>
    </cfRule>
  </conditionalFormatting>
  <conditionalFormatting sqref="D65">
    <cfRule type="expression" priority="9" dxfId="0" stopIfTrue="1">
      <formula>AND(COUNTIF($D$65,D65)&gt;1,NOT(ISBLANK(D65)))</formula>
    </cfRule>
  </conditionalFormatting>
  <conditionalFormatting sqref="D66">
    <cfRule type="expression" priority="8" dxfId="0" stopIfTrue="1">
      <formula>AND(COUNTIF($D$66,D66)&gt;1,NOT(ISBLANK(D66)))</formula>
    </cfRule>
  </conditionalFormatting>
  <conditionalFormatting sqref="D67">
    <cfRule type="expression" priority="7" dxfId="0" stopIfTrue="1">
      <formula>AND(COUNTIF($D$67,D67)&gt;1,NOT(ISBLANK(D67)))</formula>
    </cfRule>
  </conditionalFormatting>
  <conditionalFormatting sqref="D84">
    <cfRule type="expression" priority="1" dxfId="0" stopIfTrue="1">
      <formula>AND(COUNTIF($D$84,D84)&gt;1,NOT(ISBLANK(D84)))</formula>
    </cfRule>
  </conditionalFormatting>
  <conditionalFormatting sqref="D88">
    <cfRule type="expression" priority="6" dxfId="0" stopIfTrue="1">
      <formula>AND(COUNTIF($D$88,D88)&gt;1,NOT(ISBLANK(D88)))</formula>
    </cfRule>
  </conditionalFormatting>
  <conditionalFormatting sqref="D15:D16">
    <cfRule type="expression" priority="10" dxfId="0" stopIfTrue="1">
      <formula>AND(COUNTIF($D$15:$D$16,D15)&gt;1,NOT(ISBLANK(D15)))</formula>
    </cfRule>
  </conditionalFormatting>
  <conditionalFormatting sqref="D74:D75">
    <cfRule type="expression" priority="3" dxfId="0" stopIfTrue="1">
      <formula>AND(COUNTIF($D$74:$D$75,D74)&gt;1,NOT(ISBLANK(D74)))</formula>
    </cfRule>
  </conditionalFormatting>
  <conditionalFormatting sqref="D79:D80">
    <cfRule type="expression" priority="5" dxfId="0" stopIfTrue="1">
      <formula>AND(COUNTIF($D$79:$D$80,D79)&gt;1,NOT(ISBLANK(D79)))</formula>
    </cfRule>
  </conditionalFormatting>
  <conditionalFormatting sqref="D82:D83">
    <cfRule type="expression" priority="4" dxfId="0" stopIfTrue="1">
      <formula>AND(COUNTIF($D$82:$D$83,D82)&gt;1,NOT(ISBLANK(D82)))</formula>
    </cfRule>
  </conditionalFormatting>
  <conditionalFormatting sqref="D2:D14 D17:D34 D36:D64">
    <cfRule type="expression" priority="11" dxfId="0" stopIfTrue="1">
      <formula>AND(COUNTIF($D$2:$D$14,D2)+COUNTIF($D$17:$D$34,D2)+COUNTIF($D$36:$D$64,D2)&gt;1,NOT(ISBLANK(D2)))</formula>
    </cfRule>
  </conditionalFormatting>
  <conditionalFormatting sqref="D68:D70 D73">
    <cfRule type="expression" priority="2" dxfId="0" stopIfTrue="1">
      <formula>AND(COUNTIF($D$68:$D$70,D68)+COUNTIF($D$73,D68)&gt;1,NOT(ISBLANK(D68)))</formula>
    </cfRule>
  </conditionalFormatting>
  <printOptions/>
  <pageMargins left="0.9444444444444444" right="0.5506944444444445" top="0.6298611111111111" bottom="0.7868055555555555" header="0.11805555555555555" footer="0.5118055555555555"/>
  <pageSetup horizontalDpi="600" verticalDpi="600" orientation="portrait" paperSize="9" scale="95"/>
  <headerFooter scaleWithDoc="0" alignWithMargins="0">
    <oddFooter>&amp;C第&amp;P页-共&amp;N页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(^.^)珍惜</cp:lastModifiedBy>
  <dcterms:created xsi:type="dcterms:W3CDTF">2016-12-02T08:54:00Z</dcterms:created>
  <dcterms:modified xsi:type="dcterms:W3CDTF">2022-03-14T01:16:20Z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11A86E6833404169862D4FA9B552A8FE</vt:lpwstr>
  </property>
</Properties>
</file>