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Sheet1!$3:$7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<sst xmlns="http://schemas.openxmlformats.org/spreadsheetml/2006/main" count="46" uniqueCount="38">
  <si>
    <t>附件：</t>
  </si>
  <si>
    <t>息烽县2021年公开招聘事业单位工作人员第三批体检合格及进入政审人员名单</t>
  </si>
  <si>
    <t>序号</t>
  </si>
  <si>
    <t>姓名</t>
  </si>
  <si>
    <t>准考证号</t>
  </si>
  <si>
    <t>报考单位</t>
  </si>
  <si>
    <t>报考职位</t>
  </si>
  <si>
    <t>岗位招聘人数</t>
  </si>
  <si>
    <t>笔试成绩(150分）</t>
  </si>
  <si>
    <t>笔试成绩按100分制折算</t>
  </si>
  <si>
    <t>笔试成绩
所占比例（60%）</t>
  </si>
  <si>
    <t>面试成绩
（100分）</t>
  </si>
  <si>
    <t>面试成绩
所占比例（40%）</t>
  </si>
  <si>
    <t>总成绩</t>
  </si>
  <si>
    <t>总成绩排名</t>
  </si>
  <si>
    <t>体检结果</t>
  </si>
  <si>
    <t>是否进入政审</t>
  </si>
  <si>
    <t>备注</t>
  </si>
  <si>
    <t>邓丽</t>
  </si>
  <si>
    <t>52000326113</t>
  </si>
  <si>
    <t>息烽县九庄镇公共事务服务中心（息烽县九庄镇应急管理服务中心）</t>
  </si>
  <si>
    <t>01-管理人员</t>
  </si>
  <si>
    <t>2</t>
  </si>
  <si>
    <t>合格</t>
  </si>
  <si>
    <t>是</t>
  </si>
  <si>
    <t>冯蕊蕊</t>
  </si>
  <si>
    <t>52000322416</t>
  </si>
  <si>
    <t>息烽县九庄镇农业服务中心（息烽县九庄镇乡村振兴工作服务中心）</t>
  </si>
  <si>
    <t>02-专业技术人员</t>
  </si>
  <si>
    <t>陶于琴</t>
  </si>
  <si>
    <t>52000323819</t>
  </si>
  <si>
    <t>息烽县流长镇综治服务中心（息烽县流长镇网格化管理服务中心）</t>
  </si>
  <si>
    <t>02-管理人员</t>
  </si>
  <si>
    <t>1</t>
  </si>
  <si>
    <t>谢丹婷</t>
  </si>
  <si>
    <t>52000213002</t>
  </si>
  <si>
    <t>息烽县石硐镇公共事务服务中心（息烽县石硐镇应急管理服务中心）</t>
  </si>
  <si>
    <t>01-专业技术人员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</si>
</sst>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8"/>
      <name val="方正小标宋简体"/>
      <charset val="134"/>
    </font>
    <font>
      <sz val="18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0"/>
    </font>
    <font>
      <sz val="10"/>
      <color indexed="8"/>
      <name val="宋体"/>
      <charset val="134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14" borderId="6" applyNumberFormat="0" applyAlignment="0" applyProtection="0">
      <alignment vertical="center"/>
    </xf>
    <xf numFmtId="0" fontId="17" fillId="14" borderId="2" applyNumberFormat="0" applyAlignment="0" applyProtection="0">
      <alignment vertical="center"/>
    </xf>
    <xf numFmtId="0" fontId="15" fillId="8" borderId="3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"/>
  <sheetViews>
    <sheetView tabSelected="1" workbookViewId="0">
      <pane ySplit="3" topLeftCell="A4" activePane="bottomLeft" state="frozen"/>
      <selection/>
      <selection pane="bottomLeft" activeCell="G8" sqref="G8"/>
    </sheetView>
  </sheetViews>
  <sheetFormatPr defaultColWidth="9" defaultRowHeight="13.5" outlineLevelRow="6"/>
  <cols>
    <col min="1" max="1" width="4.83333333333333" style="4" customWidth="1"/>
    <col min="2" max="2" width="7" style="4" customWidth="1"/>
    <col min="3" max="3" width="10.625" style="4" customWidth="1"/>
    <col min="4" max="4" width="34.625" style="4" customWidth="1"/>
    <col min="5" max="5" width="11.225" style="4" customWidth="1"/>
    <col min="6" max="6" width="5.625" style="3" customWidth="1"/>
    <col min="7" max="7" width="8.24166666666667" style="4" customWidth="1"/>
    <col min="8" max="8" width="9.5" style="4" customWidth="1"/>
    <col min="9" max="9" width="9.25" style="4" customWidth="1"/>
    <col min="10" max="10" width="9.25" style="5" customWidth="1"/>
    <col min="11" max="11" width="8.10833333333333" style="5" customWidth="1"/>
    <col min="12" max="12" width="8.25" style="5" customWidth="1"/>
    <col min="13" max="13" width="5.125" style="4" customWidth="1"/>
    <col min="14" max="14" width="5.33333333333333" style="6" customWidth="1"/>
    <col min="15" max="15" width="4.775" style="6" customWidth="1"/>
    <col min="16" max="16" width="4.875" style="4" customWidth="1"/>
    <col min="17" max="16379" width="9" style="1"/>
    <col min="16380" max="16384" width="9" style="7"/>
  </cols>
  <sheetData>
    <row r="1" s="1" customFormat="1" ht="23" customHeight="1" spans="1:16383">
      <c r="A1" s="8" t="s">
        <v>0</v>
      </c>
      <c r="B1" s="4"/>
      <c r="C1" s="4"/>
      <c r="D1" s="4"/>
      <c r="E1" s="4"/>
      <c r="F1" s="3"/>
      <c r="G1" s="4"/>
      <c r="H1" s="4"/>
      <c r="I1" s="4"/>
      <c r="J1" s="5"/>
      <c r="K1" s="5"/>
      <c r="L1" s="5"/>
      <c r="M1" s="4"/>
      <c r="N1" s="17"/>
      <c r="O1" s="17"/>
      <c r="P1" s="4"/>
      <c r="XEZ1" s="7"/>
      <c r="XFA1" s="7"/>
      <c r="XFB1" s="7"/>
      <c r="XFC1" s="7"/>
    </row>
    <row r="2" s="1" customFormat="1" ht="27" customHeight="1" spans="1:16383">
      <c r="A2" s="9" t="s">
        <v>1</v>
      </c>
      <c r="B2" s="9"/>
      <c r="C2" s="9"/>
      <c r="D2" s="9"/>
      <c r="E2" s="9"/>
      <c r="F2" s="10"/>
      <c r="G2" s="9"/>
      <c r="H2" s="9"/>
      <c r="I2" s="9"/>
      <c r="J2" s="18"/>
      <c r="K2" s="18"/>
      <c r="L2" s="18"/>
      <c r="M2" s="9"/>
      <c r="N2" s="19"/>
      <c r="O2" s="19"/>
      <c r="P2" s="9"/>
      <c r="XEZ2" s="7"/>
      <c r="XFA2" s="7"/>
      <c r="XFB2" s="7"/>
      <c r="XFC2" s="7"/>
    </row>
    <row r="3" s="2" customFormat="1" ht="40" customHeight="1" spans="1:16383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3" t="s">
        <v>9</v>
      </c>
      <c r="I3" s="13" t="s">
        <v>10</v>
      </c>
      <c r="J3" s="20" t="s">
        <v>11</v>
      </c>
      <c r="K3" s="20" t="s">
        <v>12</v>
      </c>
      <c r="L3" s="20" t="s">
        <v>13</v>
      </c>
      <c r="M3" s="21" t="s">
        <v>14</v>
      </c>
      <c r="N3" s="22" t="s">
        <v>15</v>
      </c>
      <c r="O3" s="22" t="s">
        <v>16</v>
      </c>
      <c r="P3" s="11" t="s">
        <v>17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  <c r="XEZ3" s="7"/>
      <c r="XFA3" s="7"/>
      <c r="XFB3" s="7"/>
      <c r="XFC3" s="7"/>
    </row>
    <row r="4" s="1" customFormat="1" ht="26" customHeight="1" spans="1:16384">
      <c r="A4" s="11">
        <v>1</v>
      </c>
      <c r="B4" s="11" t="s">
        <v>18</v>
      </c>
      <c r="C4" s="11" t="s">
        <v>19</v>
      </c>
      <c r="D4" s="14" t="s">
        <v>20</v>
      </c>
      <c r="E4" s="14" t="s">
        <v>21</v>
      </c>
      <c r="F4" s="12" t="s">
        <v>22</v>
      </c>
      <c r="G4" s="15">
        <v>114.5</v>
      </c>
      <c r="H4" s="16">
        <f>G4/1.5</f>
        <v>76.3333333333333</v>
      </c>
      <c r="I4" s="16">
        <f>H4*0.6</f>
        <v>45.8</v>
      </c>
      <c r="J4" s="16">
        <v>84</v>
      </c>
      <c r="K4" s="16">
        <f>J4*0.4</f>
        <v>33.6</v>
      </c>
      <c r="L4" s="16">
        <f>I4+K4</f>
        <v>79.4</v>
      </c>
      <c r="M4" s="23">
        <v>1</v>
      </c>
      <c r="N4" s="24" t="s">
        <v>23</v>
      </c>
      <c r="O4" s="24" t="s">
        <v>24</v>
      </c>
      <c r="P4" s="23"/>
      <c r="XEZ4" s="7"/>
      <c r="XFA4" s="7"/>
      <c r="XFB4" s="7"/>
      <c r="XFC4" s="7"/>
      <c r="XFD4" s="7"/>
    </row>
    <row r="5" s="1" customFormat="1" ht="26" customHeight="1" spans="1:16384">
      <c r="A5" s="11">
        <v>2</v>
      </c>
      <c r="B5" s="11" t="s">
        <v>25</v>
      </c>
      <c r="C5" s="11" t="s">
        <v>26</v>
      </c>
      <c r="D5" s="14" t="s">
        <v>27</v>
      </c>
      <c r="E5" s="14" t="s">
        <v>28</v>
      </c>
      <c r="F5" s="12" t="s">
        <v>22</v>
      </c>
      <c r="G5" s="15">
        <v>107</v>
      </c>
      <c r="H5" s="16">
        <f>G5/1.5</f>
        <v>71.3333333333333</v>
      </c>
      <c r="I5" s="16">
        <f>H5*0.6</f>
        <v>42.8</v>
      </c>
      <c r="J5" s="16">
        <v>80</v>
      </c>
      <c r="K5" s="16">
        <f>J5*0.4</f>
        <v>32</v>
      </c>
      <c r="L5" s="16">
        <f>I5+K5</f>
        <v>74.8</v>
      </c>
      <c r="M5" s="23">
        <v>1</v>
      </c>
      <c r="N5" s="24" t="s">
        <v>23</v>
      </c>
      <c r="O5" s="24" t="s">
        <v>24</v>
      </c>
      <c r="P5" s="23"/>
      <c r="XEZ5" s="7"/>
      <c r="XFA5" s="7"/>
      <c r="XFB5" s="7"/>
      <c r="XFC5" s="7"/>
      <c r="XFD5" s="7"/>
    </row>
    <row r="6" s="1" customFormat="1" ht="26" customHeight="1" spans="1:16384">
      <c r="A6" s="11">
        <v>3</v>
      </c>
      <c r="B6" s="11" t="s">
        <v>29</v>
      </c>
      <c r="C6" s="11" t="s">
        <v>30</v>
      </c>
      <c r="D6" s="14" t="s">
        <v>31</v>
      </c>
      <c r="E6" s="14" t="s">
        <v>32</v>
      </c>
      <c r="F6" s="12" t="s">
        <v>33</v>
      </c>
      <c r="G6" s="15">
        <v>103</v>
      </c>
      <c r="H6" s="16">
        <f>G6/1.5</f>
        <v>68.6666666666667</v>
      </c>
      <c r="I6" s="16">
        <f>H6*0.6</f>
        <v>41.2</v>
      </c>
      <c r="J6" s="16">
        <v>86.4</v>
      </c>
      <c r="K6" s="16">
        <f>J6*0.4</f>
        <v>34.56</v>
      </c>
      <c r="L6" s="16">
        <f>I6+K6</f>
        <v>75.76</v>
      </c>
      <c r="M6" s="23">
        <v>1</v>
      </c>
      <c r="N6" s="24" t="s">
        <v>23</v>
      </c>
      <c r="O6" s="24" t="s">
        <v>24</v>
      </c>
      <c r="P6" s="23"/>
      <c r="XEZ6" s="7"/>
      <c r="XFA6" s="7"/>
      <c r="XFB6" s="7"/>
      <c r="XFC6" s="7"/>
      <c r="XFD6" s="7"/>
    </row>
    <row r="7" s="3" customFormat="1" ht="26" customHeight="1" spans="1:16384">
      <c r="A7" s="11">
        <v>4</v>
      </c>
      <c r="B7" s="11" t="s">
        <v>34</v>
      </c>
      <c r="C7" s="11" t="s">
        <v>35</v>
      </c>
      <c r="D7" s="14" t="s">
        <v>36</v>
      </c>
      <c r="E7" s="14" t="s">
        <v>37</v>
      </c>
      <c r="F7" s="12" t="s">
        <v>22</v>
      </c>
      <c r="G7" s="15">
        <v>111</v>
      </c>
      <c r="H7" s="16">
        <f>G7/1.5</f>
        <v>74</v>
      </c>
      <c r="I7" s="16">
        <f>H7*0.6</f>
        <v>44.4</v>
      </c>
      <c r="J7" s="16">
        <v>85.2</v>
      </c>
      <c r="K7" s="16">
        <f>J7*0.4</f>
        <v>34.08</v>
      </c>
      <c r="L7" s="16">
        <f>I7+K7</f>
        <v>78.48</v>
      </c>
      <c r="M7" s="23">
        <v>1</v>
      </c>
      <c r="N7" s="24" t="s">
        <v>23</v>
      </c>
      <c r="O7" s="24" t="s">
        <v>24</v>
      </c>
      <c r="P7" s="23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/>
      <c r="XES7" s="1"/>
      <c r="XET7" s="1"/>
      <c r="XEU7" s="1"/>
      <c r="XEV7" s="1"/>
      <c r="XEW7" s="1"/>
      <c r="XEX7" s="1"/>
      <c r="XEY7" s="1"/>
      <c r="XEZ7" s="7"/>
      <c r="XFA7" s="7"/>
      <c r="XFB7" s="7"/>
      <c r="XFC7" s="7"/>
      <c r="XFD7" s="7"/>
    </row>
  </sheetData>
  <sheetProtection password="85D7" sheet="1" objects="1"/>
  <sortState ref="4:195">
    <sortCondition ref="D4:D195"/>
    <sortCondition ref="E4:E195"/>
    <sortCondition ref="L4:L195" descending="1"/>
  </sortState>
  <mergeCells count="1">
    <mergeCell ref="A2:P2"/>
  </mergeCells>
  <printOptions horizontalCentered="1"/>
  <pageMargins left="0.0784722222222222" right="0.0388888888888889" top="0.156944444444444" bottom="0.118055555555556" header="0.0784722222222222" footer="0.156944444444444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杨荧垠</dc:creator>
  <cp:lastModifiedBy>田应敏</cp:lastModifiedBy>
  <dcterms:created xsi:type="dcterms:W3CDTF">2022-01-11T07:05:00Z</dcterms:created>
  <dcterms:modified xsi:type="dcterms:W3CDTF">2022-03-09T09:05:54Z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7F34B3C0C2E347F2A6B23F437C3B0559</vt:lpwstr>
  </property>
  <property fmtid="{D5CDD505-2E9C-101B-9397-08002B2CF9AE}" pid="3" name="KSOProductBuildVer">
    <vt:lpwstr>2052-11.1.0.11365</vt:lpwstr>
  </property>
</Properties>
</file>