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<sst xmlns="http://schemas.openxmlformats.org/spreadsheetml/2006/main" count="51" uniqueCount="36">
  <si>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2021年度潜江市后湖管理区面向社会专项公开招聘工作人员总成绩</t>
  </si>
  <si>
    <t>序号</t>
  </si>
  <si>
    <t>姓名</t>
  </si>
  <si>
    <t>准考证号</t>
  </si>
  <si>
    <t>报考单位</t>
  </si>
  <si>
    <t>报考岗位</t>
  </si>
  <si>
    <t>岗位
代码</t>
  </si>
  <si>
    <t>招聘
人数</t>
  </si>
  <si>
    <t>笔试
成绩</t>
  </si>
  <si>
    <t>笔试折算分（40%）</t>
  </si>
  <si>
    <t>面试
分数</t>
  </si>
  <si>
    <t>面试折算分
（60%）</t>
  </si>
  <si>
    <t>总成绩</t>
  </si>
  <si>
    <t>备注</t>
  </si>
  <si>
    <t>01</t>
  </si>
  <si>
    <t>朱瑾</t>
  </si>
  <si>
    <t>20210060104</t>
  </si>
  <si>
    <t>后湖管理区</t>
  </si>
  <si>
    <t>办公室综合管理</t>
  </si>
  <si>
    <t>2101</t>
  </si>
  <si>
    <t>2</t>
  </si>
  <si>
    <t>02</t>
  </si>
  <si>
    <t>徐杨文哲</t>
  </si>
  <si>
    <t>20210060106</t>
  </si>
  <si>
    <t>03</t>
  </si>
  <si>
    <t>齐凯悦</t>
  </si>
  <si>
    <t>20210060105</t>
  </si>
  <si>
    <t>04</t>
  </si>
  <si>
    <t>龙俞含</t>
  </si>
  <si>
    <t>20210060103</t>
  </si>
  <si>
    <t>05</t>
  </si>
  <si>
    <t>陈明璋</t>
  </si>
  <si>
    <t>20210060101</t>
  </si>
  <si>
    <t>曹馨云</t>
  </si>
  <si>
    <t>20210060102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</si>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</sst>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A8" sqref="A8"/>
    </sheetView>
  </sheetViews>
  <sheetFormatPr defaultColWidth="8.8515625" defaultRowHeight="15"/>
  <cols>
    <col min="1" max="1" width="5.140625" style="0" customWidth="1"/>
    <col min="2" max="2" width="8.140625" style="0" customWidth="1"/>
    <col min="3" max="3" width="11.8515625" style="0" customWidth="1"/>
    <col min="4" max="4" width="11.140625" style="0" customWidth="1"/>
    <col min="5" max="5" width="14.57421875" style="0" customWidth="1"/>
    <col min="6" max="6" width="6.00390625" style="0" customWidth="1"/>
    <col min="7" max="7" width="8.140625" style="0" customWidth="1"/>
    <col min="8" max="8" width="8.57421875" style="0" customWidth="1"/>
    <col min="9" max="9" width="12.57421875" style="0" customWidth="1"/>
    <col min="10" max="10" width="8.57421875" style="0" customWidth="1"/>
    <col min="11" max="11" width="12.57421875" style="0" customWidth="1"/>
    <col min="12" max="12" width="8.57421875" style="0" customWidth="1"/>
    <col min="13" max="13" width="8.8515625" style="0" customWidth="1"/>
  </cols>
  <sheetData>
    <row r="1" spans="1:13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 t="s">
        <v>13</v>
      </c>
    </row>
    <row r="3" spans="1:13" s="2" customFormat="1" ht="36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 t="s">
        <v>20</v>
      </c>
      <c r="H3" s="9">
        <v>72.3</v>
      </c>
      <c r="I3" s="9">
        <f aca="true" t="shared" si="0" ref="I3:I8">H3*0.4</f>
        <v>28.92</v>
      </c>
      <c r="J3" s="9">
        <v>77.2</v>
      </c>
      <c r="K3" s="9">
        <f>J3*0.6</f>
        <v>46.32</v>
      </c>
      <c r="L3" s="9">
        <f>I3+K3</f>
        <v>75.24000000000001</v>
      </c>
      <c r="M3" s="10"/>
    </row>
    <row r="4" spans="1:13" s="2" customFormat="1" ht="36" customHeight="1">
      <c r="A4" s="6" t="s">
        <v>21</v>
      </c>
      <c r="B4" s="7" t="s">
        <v>22</v>
      </c>
      <c r="C4" s="7" t="s">
        <v>23</v>
      </c>
      <c r="D4" s="7" t="s">
        <v>17</v>
      </c>
      <c r="E4" s="7" t="s">
        <v>18</v>
      </c>
      <c r="F4" s="7" t="s">
        <v>19</v>
      </c>
      <c r="G4" s="8"/>
      <c r="H4" s="9">
        <v>69.2</v>
      </c>
      <c r="I4" s="9">
        <f t="shared" si="0"/>
        <v>27.680000000000003</v>
      </c>
      <c r="J4" s="9">
        <v>79.2</v>
      </c>
      <c r="K4" s="9">
        <f>J4*0.6</f>
        <v>47.52</v>
      </c>
      <c r="L4" s="9">
        <f>I4+K4</f>
        <v>75.2</v>
      </c>
      <c r="M4" s="10"/>
    </row>
    <row r="5" spans="1:13" s="2" customFormat="1" ht="36" customHeight="1">
      <c r="A5" s="6" t="s">
        <v>24</v>
      </c>
      <c r="B5" s="7" t="s">
        <v>25</v>
      </c>
      <c r="C5" s="7" t="s">
        <v>26</v>
      </c>
      <c r="D5" s="7" t="s">
        <v>17</v>
      </c>
      <c r="E5" s="7" t="s">
        <v>18</v>
      </c>
      <c r="F5" s="7" t="s">
        <v>19</v>
      </c>
      <c r="G5" s="8"/>
      <c r="H5" s="9">
        <v>66.3</v>
      </c>
      <c r="I5" s="9">
        <f t="shared" si="0"/>
        <v>26.52</v>
      </c>
      <c r="J5" s="9">
        <v>70.5</v>
      </c>
      <c r="K5" s="9">
        <f>J5*0.6</f>
        <v>42.3</v>
      </c>
      <c r="L5" s="9">
        <f>I5+K5</f>
        <v>68.82</v>
      </c>
      <c r="M5" s="10"/>
    </row>
    <row r="6" spans="1:13" s="2" customFormat="1" ht="36" customHeight="1">
      <c r="A6" s="6" t="s">
        <v>27</v>
      </c>
      <c r="B6" s="7" t="s">
        <v>28</v>
      </c>
      <c r="C6" s="7" t="s">
        <v>29</v>
      </c>
      <c r="D6" s="7" t="s">
        <v>17</v>
      </c>
      <c r="E6" s="7" t="s">
        <v>18</v>
      </c>
      <c r="F6" s="7" t="s">
        <v>19</v>
      </c>
      <c r="G6" s="8"/>
      <c r="H6" s="9">
        <v>65.9</v>
      </c>
      <c r="I6" s="9">
        <f t="shared" si="0"/>
        <v>26.360000000000003</v>
      </c>
      <c r="J6" s="9">
        <v>69</v>
      </c>
      <c r="K6" s="9">
        <f>J6*0.6</f>
        <v>41.4</v>
      </c>
      <c r="L6" s="9">
        <f>I6+K6</f>
        <v>67.76</v>
      </c>
      <c r="M6" s="10"/>
    </row>
    <row r="7" spans="1:13" s="2" customFormat="1" ht="36" customHeight="1">
      <c r="A7" s="6" t="s">
        <v>30</v>
      </c>
      <c r="B7" s="7" t="s">
        <v>31</v>
      </c>
      <c r="C7" s="7" t="s">
        <v>32</v>
      </c>
      <c r="D7" s="7" t="s">
        <v>17</v>
      </c>
      <c r="E7" s="7" t="s">
        <v>18</v>
      </c>
      <c r="F7" s="7" t="s">
        <v>19</v>
      </c>
      <c r="G7" s="8"/>
      <c r="H7" s="9">
        <v>61.9</v>
      </c>
      <c r="I7" s="9">
        <f t="shared" si="0"/>
        <v>24.76</v>
      </c>
      <c r="J7" s="9">
        <v>71</v>
      </c>
      <c r="K7" s="9">
        <f>J7*0.6</f>
        <v>42.6</v>
      </c>
      <c r="L7" s="9">
        <f>I7+K7</f>
        <v>67.36</v>
      </c>
      <c r="M7" s="10"/>
    </row>
    <row r="8" spans="1:13" s="2" customFormat="1" ht="36" customHeight="1">
      <c r="A8" s="6"/>
      <c r="B8" s="7" t="s">
        <v>33</v>
      </c>
      <c r="C8" s="7" t="s">
        <v>34</v>
      </c>
      <c r="D8" s="7" t="s">
        <v>17</v>
      </c>
      <c r="E8" s="7" t="s">
        <v>18</v>
      </c>
      <c r="F8" s="7" t="s">
        <v>19</v>
      </c>
      <c r="G8" s="8"/>
      <c r="H8" s="9">
        <v>60.7</v>
      </c>
      <c r="I8" s="9">
        <f t="shared" si="0"/>
        <v>24.28</v>
      </c>
      <c r="J8" s="9"/>
      <c r="K8" s="9"/>
      <c r="L8" s="9"/>
      <c r="M8" s="10" t="s">
        <v>35</v>
      </c>
    </row>
  </sheetData>
  <sheetProtection/>
  <mergeCells count="2">
    <mergeCell ref="A1:M1"/>
    <mergeCell ref="G3:G8"/>
  </mergeCells>
  <printOptions horizontalCentered="1"/>
  <pageMargins left="0.5902777777777778" right="0.3145833333333333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荆楚智谷06</dc:creator>
  <cp:keywords/>
  <dc:description/>
  <cp:lastModifiedBy>눈_눈</cp:lastModifiedBy>
  <dcterms:created xsi:type="dcterms:W3CDTF">2021-12-21T06:53:00Z</dcterms:created>
  <dcterms:modified xsi:type="dcterms:W3CDTF">2022-03-07T00:54:14Z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984EAC52AD1D42A897AAF5EC76D296B6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