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本科组" sheetId="7" r:id="rId1"/>
    <sheet name="专科组" sheetId="8" r:id="rId2"/>
  </sheets>
  <definedNames>
    <definedName name="_xlnm._FilterDatabase" localSheetId="0" hidden="1">本科组!$A$3:$K$27</definedName>
    <definedName name="_xlnm._FilterDatabase" localSheetId="1" hidden="1">专科组!$A$3:$K$124</definedName>
    <definedName name="_xlnm.Print_Titles" localSheetId="0">本科组!$1:$3</definedName>
    <definedName name="_xlnm.Print_Titles" localSheetId="1">专科组!$1:$3</definedName>
  </definedNames>
  <calcPr calcId="144525"/>
</workbook>
</file>

<file path=xl/sharedStrings.xml><?xml version="1.0" encoding="utf-8"?>
<sst xmlns="http://schemas.openxmlformats.org/spreadsheetml/2006/main" count="754" uniqueCount="309">
  <si>
    <t>积石山县公开招聘“同工同酬”学前教育教师考生面试及总成绩汇总表</t>
  </si>
  <si>
    <t>面试抽签序号</t>
  </si>
  <si>
    <t>准考证号</t>
  </si>
  <si>
    <t>岗位类别</t>
  </si>
  <si>
    <t>面试组别</t>
  </si>
  <si>
    <t>姓名</t>
  </si>
  <si>
    <t>笔试成绩</t>
  </si>
  <si>
    <t>面试成绩</t>
  </si>
  <si>
    <t>最终成绩（笔试成绩×70%+标准分转换后面试成绩×30%）</t>
  </si>
  <si>
    <t>名次</t>
  </si>
  <si>
    <t>是否为考察人员</t>
  </si>
  <si>
    <t>面试考场成绩</t>
  </si>
  <si>
    <t>标准分转换后面试成绩</t>
  </si>
  <si>
    <t>29270127</t>
  </si>
  <si>
    <t>XQ081</t>
  </si>
  <si>
    <t>本科组</t>
  </si>
  <si>
    <t>乔发霞</t>
  </si>
  <si>
    <t>是</t>
  </si>
  <si>
    <t>29270116</t>
  </si>
  <si>
    <t>马蓉</t>
  </si>
  <si>
    <t>29270129</t>
  </si>
  <si>
    <t>韩艳茹</t>
  </si>
  <si>
    <t>29270110</t>
  </si>
  <si>
    <t>韩优芳</t>
  </si>
  <si>
    <t>29270105</t>
  </si>
  <si>
    <t>马永萍</t>
  </si>
  <si>
    <t>29270109</t>
  </si>
  <si>
    <t>苏林</t>
  </si>
  <si>
    <t>29270106</t>
  </si>
  <si>
    <t>王龙</t>
  </si>
  <si>
    <t>29270113</t>
  </si>
  <si>
    <t>马茜</t>
  </si>
  <si>
    <t>29270203</t>
  </si>
  <si>
    <t>何永芳</t>
  </si>
  <si>
    <t>29270114</t>
  </si>
  <si>
    <t>苟永霞</t>
  </si>
  <si>
    <t>29270122</t>
  </si>
  <si>
    <t>马正虹</t>
  </si>
  <si>
    <t>29270117</t>
  </si>
  <si>
    <t>马兴花</t>
  </si>
  <si>
    <t>29270108</t>
  </si>
  <si>
    <t>苏梦婕</t>
  </si>
  <si>
    <t>29270104</t>
  </si>
  <si>
    <t>鲁红红</t>
  </si>
  <si>
    <t>29270125</t>
  </si>
  <si>
    <t>司马曙欣</t>
  </si>
  <si>
    <t>29270201</t>
  </si>
  <si>
    <t>马天瑶</t>
  </si>
  <si>
    <t>29270103</t>
  </si>
  <si>
    <t>董春蕾</t>
  </si>
  <si>
    <t>29270112</t>
  </si>
  <si>
    <t>张丽萍</t>
  </si>
  <si>
    <t>29270202</t>
  </si>
  <si>
    <t>董家旸</t>
  </si>
  <si>
    <t>29270126</t>
  </si>
  <si>
    <t>白倍倍</t>
  </si>
  <si>
    <t>29270118</t>
  </si>
  <si>
    <t>张琪</t>
  </si>
  <si>
    <t>否</t>
  </si>
  <si>
    <t>29270204</t>
  </si>
  <si>
    <t>马秀青</t>
  </si>
  <si>
    <t>29270120</t>
  </si>
  <si>
    <t>陈林</t>
  </si>
  <si>
    <t>29270205</t>
  </si>
  <si>
    <t>胡国琼</t>
  </si>
  <si>
    <t>积石山县公开招聘“同工同酬”学前教育教师考生面试及总成绩汇总表(专科组）</t>
  </si>
  <si>
    <t>29270514</t>
  </si>
  <si>
    <t>XQ082</t>
  </si>
  <si>
    <t>专科三组</t>
  </si>
  <si>
    <t>张进莲</t>
  </si>
  <si>
    <t>29270425</t>
  </si>
  <si>
    <t>专科一组</t>
  </si>
  <si>
    <t>马燕</t>
  </si>
  <si>
    <t>29270508</t>
  </si>
  <si>
    <t>专科二组</t>
  </si>
  <si>
    <t>马天飞</t>
  </si>
  <si>
    <t>29270618</t>
  </si>
  <si>
    <t>马倩</t>
  </si>
  <si>
    <t>29270322</t>
  </si>
  <si>
    <t>张丽丽</t>
  </si>
  <si>
    <t>29270406</t>
  </si>
  <si>
    <t>董小姣</t>
  </si>
  <si>
    <t>29270707</t>
  </si>
  <si>
    <t>马芳</t>
  </si>
  <si>
    <t>29270801</t>
  </si>
  <si>
    <t>马晓玲</t>
  </si>
  <si>
    <t>29270809</t>
  </si>
  <si>
    <t>马国娟</t>
  </si>
  <si>
    <t>29270610</t>
  </si>
  <si>
    <t>董苗苗</t>
  </si>
  <si>
    <t>29270811</t>
  </si>
  <si>
    <t>张前倩</t>
  </si>
  <si>
    <t>29270317</t>
  </si>
  <si>
    <t>李龙龙</t>
  </si>
  <si>
    <t>29270609</t>
  </si>
  <si>
    <t>马晓梅</t>
  </si>
  <si>
    <t>29270920</t>
  </si>
  <si>
    <t>张清凯</t>
  </si>
  <si>
    <t>29270323</t>
  </si>
  <si>
    <t>马丽娜</t>
  </si>
  <si>
    <t>29270513</t>
  </si>
  <si>
    <t>赵延林</t>
  </si>
  <si>
    <t>29270819</t>
  </si>
  <si>
    <t>刘玉惠</t>
  </si>
  <si>
    <t>29270915</t>
  </si>
  <si>
    <t>韩慕西</t>
  </si>
  <si>
    <t>29270403</t>
  </si>
  <si>
    <t>李莉萍</t>
  </si>
  <si>
    <t>29270526</t>
  </si>
  <si>
    <t>韩佐花</t>
  </si>
  <si>
    <t>29270615</t>
  </si>
  <si>
    <t>何延霞</t>
  </si>
  <si>
    <t>29270822</t>
  </si>
  <si>
    <t>李芳</t>
  </si>
  <si>
    <t>29270914</t>
  </si>
  <si>
    <t>石来燕</t>
  </si>
  <si>
    <t>29270704</t>
  </si>
  <si>
    <t>赵春梅</t>
  </si>
  <si>
    <t>29270529</t>
  </si>
  <si>
    <t>赵艳红</t>
  </si>
  <si>
    <t>29270329</t>
  </si>
  <si>
    <t>杓进红</t>
  </si>
  <si>
    <t>29270603</t>
  </si>
  <si>
    <t>张学萍</t>
  </si>
  <si>
    <t>29270806</t>
  </si>
  <si>
    <t>韩春霞</t>
  </si>
  <si>
    <t>29270307</t>
  </si>
  <si>
    <t>王帆帆</t>
  </si>
  <si>
    <t>29270608</t>
  </si>
  <si>
    <t>崔培琴</t>
  </si>
  <si>
    <t>29270711</t>
  </si>
  <si>
    <t>马维倩</t>
  </si>
  <si>
    <t>29270418</t>
  </si>
  <si>
    <t>马金花</t>
  </si>
  <si>
    <t>29270820</t>
  </si>
  <si>
    <t>韩学莲</t>
  </si>
  <si>
    <t>29270315</t>
  </si>
  <si>
    <t>李英英</t>
  </si>
  <si>
    <t>29270623</t>
  </si>
  <si>
    <t>马小康</t>
  </si>
  <si>
    <t>29270702</t>
  </si>
  <si>
    <t>张发萍</t>
  </si>
  <si>
    <t>29270421</t>
  </si>
  <si>
    <t>仲青青</t>
  </si>
  <si>
    <t>29270619</t>
  </si>
  <si>
    <t>陶亚萍</t>
  </si>
  <si>
    <t>29270303</t>
  </si>
  <si>
    <t>刘宁宁</t>
  </si>
  <si>
    <t>29270729</t>
  </si>
  <si>
    <t>马英艳</t>
  </si>
  <si>
    <t>29270605</t>
  </si>
  <si>
    <t>安宏莲</t>
  </si>
  <si>
    <t>29270520</t>
  </si>
  <si>
    <t>祁光玉</t>
  </si>
  <si>
    <t>29270701</t>
  </si>
  <si>
    <t>杨玉红</t>
  </si>
  <si>
    <t>29270802</t>
  </si>
  <si>
    <t>张明霞</t>
  </si>
  <si>
    <t>29270927</t>
  </si>
  <si>
    <t>曹正娟</t>
  </si>
  <si>
    <t>29270708</t>
  </si>
  <si>
    <t>张永华</t>
  </si>
  <si>
    <t>29270717</t>
  </si>
  <si>
    <t>马学华</t>
  </si>
  <si>
    <t>29270926</t>
  </si>
  <si>
    <t>马福云</t>
  </si>
  <si>
    <t>29270916</t>
  </si>
  <si>
    <t>梁燕雯</t>
  </si>
  <si>
    <t>29270423</t>
  </si>
  <si>
    <t>郭明皎</t>
  </si>
  <si>
    <t>29270827</t>
  </si>
  <si>
    <t>马晓俊</t>
  </si>
  <si>
    <t>29270330</t>
  </si>
  <si>
    <t>马海霞</t>
  </si>
  <si>
    <t>29270606</t>
  </si>
  <si>
    <t>杨倩倩</t>
  </si>
  <si>
    <t>29270515</t>
  </si>
  <si>
    <t>马志梅</t>
  </si>
  <si>
    <t>29270912</t>
  </si>
  <si>
    <t>马全梅</t>
  </si>
  <si>
    <t>29270316</t>
  </si>
  <si>
    <t>戚艳艳</t>
  </si>
  <si>
    <t>29270401</t>
  </si>
  <si>
    <t>陈海慧</t>
  </si>
  <si>
    <t>29270321</t>
  </si>
  <si>
    <t>鲁怀琴</t>
  </si>
  <si>
    <t>29270713</t>
  </si>
  <si>
    <t>山丽丽</t>
  </si>
  <si>
    <t>29270327</t>
  </si>
  <si>
    <t>马小红</t>
  </si>
  <si>
    <t>29270527</t>
  </si>
  <si>
    <t>董妍妍</t>
  </si>
  <si>
    <t>29270817</t>
  </si>
  <si>
    <t>刘花花</t>
  </si>
  <si>
    <t>29270314</t>
  </si>
  <si>
    <t>杨晓亚</t>
  </si>
  <si>
    <t>29270422</t>
  </si>
  <si>
    <t>佐国莲</t>
  </si>
  <si>
    <t>29270907</t>
  </si>
  <si>
    <t>陕小芳</t>
  </si>
  <si>
    <t>29270718</t>
  </si>
  <si>
    <t>马丽娟</t>
  </si>
  <si>
    <t>29270402</t>
  </si>
  <si>
    <t>李秀芳</t>
  </si>
  <si>
    <t>29270313</t>
  </si>
  <si>
    <t>29270716</t>
  </si>
  <si>
    <t>袁正娟</t>
  </si>
  <si>
    <t>29270828</t>
  </si>
  <si>
    <t>安珂</t>
  </si>
  <si>
    <t>29270510</t>
  </si>
  <si>
    <t>丁占红</t>
  </si>
  <si>
    <t>29270917</t>
  </si>
  <si>
    <t>王晓花</t>
  </si>
  <si>
    <t>29270830</t>
  </si>
  <si>
    <t>安秀兰</t>
  </si>
  <si>
    <t>29270706</t>
  </si>
  <si>
    <t>尚文兰</t>
  </si>
  <si>
    <t>29270911</t>
  </si>
  <si>
    <t>汪丽霞</t>
  </si>
  <si>
    <t>29270414</t>
  </si>
  <si>
    <t>关紫萍</t>
  </si>
  <si>
    <t>29270629</t>
  </si>
  <si>
    <t>马英霞</t>
  </si>
  <si>
    <t>29270428</t>
  </si>
  <si>
    <t>马群</t>
  </si>
  <si>
    <t>29270909</t>
  </si>
  <si>
    <t>苟正燕</t>
  </si>
  <si>
    <t>29270405</t>
  </si>
  <si>
    <t>陈照霞</t>
  </si>
  <si>
    <t>29270309</t>
  </si>
  <si>
    <t>马婧</t>
  </si>
  <si>
    <t>29270607</t>
  </si>
  <si>
    <t>赵翰婷</t>
  </si>
  <si>
    <t>29270804</t>
  </si>
  <si>
    <t>祁国梅</t>
  </si>
  <si>
    <t>29270412</t>
  </si>
  <si>
    <t>乔小红</t>
  </si>
  <si>
    <t>29270521</t>
  </si>
  <si>
    <t>29270902</t>
  </si>
  <si>
    <t>赵顺兰</t>
  </si>
  <si>
    <t>29270601</t>
  </si>
  <si>
    <t>董小瑶</t>
  </si>
  <si>
    <t>29270730</t>
  </si>
  <si>
    <t>方学梅</t>
  </si>
  <si>
    <t>29270326</t>
  </si>
  <si>
    <t>陕志芳</t>
  </si>
  <si>
    <t>29270727</t>
  </si>
  <si>
    <t>党天智</t>
  </si>
  <si>
    <t>29270505</t>
  </si>
  <si>
    <t>李建婧</t>
  </si>
  <si>
    <t>29270612</t>
  </si>
  <si>
    <t>陈忠菊</t>
  </si>
  <si>
    <t>29270516</t>
  </si>
  <si>
    <t>张婷谖</t>
  </si>
  <si>
    <t>29270517</t>
  </si>
  <si>
    <t>王秀红</t>
  </si>
  <si>
    <t>29270404</t>
  </si>
  <si>
    <t>29270613</t>
  </si>
  <si>
    <t>马芳艳</t>
  </si>
  <si>
    <t>29270630</t>
  </si>
  <si>
    <t>王发芝</t>
  </si>
  <si>
    <t>29270424</t>
  </si>
  <si>
    <t>王正艳</t>
  </si>
  <si>
    <t>29270306</t>
  </si>
  <si>
    <t>王红燕</t>
  </si>
  <si>
    <t>29270518</t>
  </si>
  <si>
    <t>马学龙</t>
  </si>
  <si>
    <t>29270324</t>
  </si>
  <si>
    <t>马霞霞</t>
  </si>
  <si>
    <t>29270506</t>
  </si>
  <si>
    <t>29270928</t>
  </si>
  <si>
    <t>司马玉儿</t>
  </si>
  <si>
    <t>29270509</t>
  </si>
  <si>
    <t>多明辉</t>
  </si>
  <si>
    <t>29270816</t>
  </si>
  <si>
    <t>何红霞</t>
  </si>
  <si>
    <t>29270829</t>
  </si>
  <si>
    <t>马文梅</t>
  </si>
  <si>
    <t>29270614</t>
  </si>
  <si>
    <t>马文霞</t>
  </si>
  <si>
    <t>29270429</t>
  </si>
  <si>
    <t>宁红梅</t>
  </si>
  <si>
    <t>29270320</t>
  </si>
  <si>
    <t>朱杉杉</t>
  </si>
  <si>
    <t>29270808</t>
  </si>
  <si>
    <t>潘京京</t>
  </si>
  <si>
    <t>29270627</t>
  </si>
  <si>
    <t>石紫珍</t>
  </si>
  <si>
    <t>29270415</t>
  </si>
  <si>
    <t>马学娟</t>
  </si>
  <si>
    <t>29270725</t>
  </si>
  <si>
    <t>马媜</t>
  </si>
  <si>
    <t>29270705</t>
  </si>
  <si>
    <t>樊英红</t>
  </si>
  <si>
    <t>29270328</t>
  </si>
  <si>
    <t>张亚霞</t>
  </si>
  <si>
    <t>29271001</t>
  </si>
  <si>
    <t>杜孝兰</t>
  </si>
  <si>
    <t>29270728</t>
  </si>
  <si>
    <t>马东梅</t>
  </si>
  <si>
    <t>29270417</t>
  </si>
  <si>
    <t>赵国秀</t>
  </si>
  <si>
    <t>29270628</t>
  </si>
  <si>
    <t>善忠兰</t>
  </si>
  <si>
    <t>29270924</t>
  </si>
  <si>
    <t>马玉环</t>
  </si>
  <si>
    <t>缺考</t>
  </si>
  <si>
    <t>29270410</t>
  </si>
  <si>
    <t>韩辉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</si>
</sst>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20"/>
      <color theme="1"/>
      <name val="宋体"/>
      <charset val="134"/>
    </font>
    <font>
      <b/>
      <sz val="11"/>
      <name val="仿宋_GB2312"/>
      <charset val="134"/>
    </font>
    <font>
      <b/>
      <sz val="14"/>
      <name val="宋体"/>
      <charset val="134"/>
    </font>
    <font>
      <b/>
      <sz val="11"/>
      <color theme="1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zoomScale="85" zoomScaleNormal="85" topLeftCell="A4" workbookViewId="0">
      <selection activeCell="N5" sqref="N5"/>
    </sheetView>
  </sheetViews>
  <sheetFormatPr defaultColWidth="9" defaultRowHeight="14.4"/>
  <cols>
    <col min="1" max="1" width="6.12962962962963" customWidth="1"/>
    <col min="2" max="2" width="13.75" style="5" customWidth="1"/>
    <col min="3" max="3" width="8.12962962962963" customWidth="1"/>
    <col min="4" max="4" width="17.8796296296296" customWidth="1"/>
    <col min="5" max="5" width="10.25" customWidth="1"/>
    <col min="6" max="6" width="11.6296296296296" customWidth="1"/>
    <col min="7" max="7" width="14.8796296296296" customWidth="1"/>
    <col min="8" max="8" width="17.3796296296296" customWidth="1"/>
    <col min="9" max="9" width="25.1296296296296" customWidth="1"/>
    <col min="10" max="10" width="7.25" customWidth="1"/>
    <col min="11" max="11" width="6" customWidth="1"/>
  </cols>
  <sheetData>
    <row r="1" s="1" customFormat="1" ht="60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42.95" customHeight="1" spans="1:11">
      <c r="A2" s="10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24" t="s">
        <v>7</v>
      </c>
      <c r="H2" s="25"/>
      <c r="I2" s="20" t="s">
        <v>8</v>
      </c>
      <c r="J2" s="10" t="s">
        <v>9</v>
      </c>
      <c r="K2" s="10" t="s">
        <v>10</v>
      </c>
    </row>
    <row r="3" s="2" customFormat="1" ht="35.1" customHeight="1" spans="1:11">
      <c r="A3" s="10"/>
      <c r="B3" s="10"/>
      <c r="C3" s="11"/>
      <c r="D3" s="11"/>
      <c r="E3" s="10"/>
      <c r="F3" s="10"/>
      <c r="G3" s="10" t="s">
        <v>11</v>
      </c>
      <c r="H3" s="10" t="s">
        <v>12</v>
      </c>
      <c r="I3" s="20"/>
      <c r="J3" s="10"/>
      <c r="K3" s="10"/>
    </row>
    <row r="4" s="3" customFormat="1" ht="27.95" customHeight="1" spans="1:11">
      <c r="A4" s="15">
        <v>18</v>
      </c>
      <c r="B4" s="16" t="s">
        <v>13</v>
      </c>
      <c r="C4" s="16" t="s">
        <v>14</v>
      </c>
      <c r="D4" s="17" t="s">
        <v>15</v>
      </c>
      <c r="E4" s="16" t="s">
        <v>16</v>
      </c>
      <c r="F4" s="26">
        <v>79.1</v>
      </c>
      <c r="G4" s="21">
        <v>84.1</v>
      </c>
      <c r="H4" s="21"/>
      <c r="I4" s="21">
        <v>80.6</v>
      </c>
      <c r="J4" s="22">
        <f t="shared" ref="J4:J27" si="0">RANK(I4,$I$4:$I$27)</f>
        <v>1</v>
      </c>
      <c r="K4" s="15" t="s">
        <v>17</v>
      </c>
    </row>
    <row r="5" s="3" customFormat="1" ht="27.95" customHeight="1" spans="1:11">
      <c r="A5" s="15">
        <v>15</v>
      </c>
      <c r="B5" s="16" t="s">
        <v>18</v>
      </c>
      <c r="C5" s="16" t="s">
        <v>14</v>
      </c>
      <c r="D5" s="17" t="s">
        <v>15</v>
      </c>
      <c r="E5" s="16" t="s">
        <v>19</v>
      </c>
      <c r="F5" s="26">
        <v>71.4</v>
      </c>
      <c r="G5" s="21">
        <v>84.33</v>
      </c>
      <c r="H5" s="21"/>
      <c r="I5" s="21">
        <v>75.279</v>
      </c>
      <c r="J5" s="22">
        <f t="shared" si="0"/>
        <v>2</v>
      </c>
      <c r="K5" s="15" t="s">
        <v>17</v>
      </c>
    </row>
    <row r="6" s="3" customFormat="1" ht="27.95" customHeight="1" spans="1:11">
      <c r="A6" s="15">
        <v>13</v>
      </c>
      <c r="B6" s="16" t="s">
        <v>20</v>
      </c>
      <c r="C6" s="16" t="s">
        <v>14</v>
      </c>
      <c r="D6" s="17" t="s">
        <v>15</v>
      </c>
      <c r="E6" s="16" t="s">
        <v>21</v>
      </c>
      <c r="F6" s="26">
        <v>70.6</v>
      </c>
      <c r="G6" s="21">
        <v>84.43</v>
      </c>
      <c r="H6" s="21"/>
      <c r="I6" s="21">
        <v>74.749</v>
      </c>
      <c r="J6" s="22">
        <f t="shared" si="0"/>
        <v>3</v>
      </c>
      <c r="K6" s="15" t="s">
        <v>17</v>
      </c>
    </row>
    <row r="7" s="3" customFormat="1" ht="27.95" customHeight="1" spans="1:11">
      <c r="A7" s="15">
        <v>24</v>
      </c>
      <c r="B7" s="16" t="s">
        <v>22</v>
      </c>
      <c r="C7" s="16" t="s">
        <v>14</v>
      </c>
      <c r="D7" s="17" t="s">
        <v>15</v>
      </c>
      <c r="E7" s="16" t="s">
        <v>23</v>
      </c>
      <c r="F7" s="26">
        <v>70.5</v>
      </c>
      <c r="G7" s="21">
        <v>84.4</v>
      </c>
      <c r="H7" s="21"/>
      <c r="I7" s="21">
        <v>74.67</v>
      </c>
      <c r="J7" s="22">
        <f t="shared" si="0"/>
        <v>4</v>
      </c>
      <c r="K7" s="15" t="s">
        <v>17</v>
      </c>
    </row>
    <row r="8" s="3" customFormat="1" ht="27.95" customHeight="1" spans="1:11">
      <c r="A8" s="15">
        <v>17</v>
      </c>
      <c r="B8" s="16" t="s">
        <v>24</v>
      </c>
      <c r="C8" s="16" t="s">
        <v>14</v>
      </c>
      <c r="D8" s="17" t="s">
        <v>15</v>
      </c>
      <c r="E8" s="16" t="s">
        <v>25</v>
      </c>
      <c r="F8" s="26">
        <v>69.6</v>
      </c>
      <c r="G8" s="21">
        <v>84.4</v>
      </c>
      <c r="H8" s="21"/>
      <c r="I8" s="21">
        <v>74.04</v>
      </c>
      <c r="J8" s="22">
        <f t="shared" si="0"/>
        <v>5</v>
      </c>
      <c r="K8" s="15" t="s">
        <v>17</v>
      </c>
    </row>
    <row r="9" s="3" customFormat="1" ht="27.95" customHeight="1" spans="1:11">
      <c r="A9" s="15">
        <v>2</v>
      </c>
      <c r="B9" s="16" t="s">
        <v>26</v>
      </c>
      <c r="C9" s="16" t="s">
        <v>14</v>
      </c>
      <c r="D9" s="17" t="s">
        <v>15</v>
      </c>
      <c r="E9" s="16" t="s">
        <v>27</v>
      </c>
      <c r="F9" s="26">
        <v>67.3</v>
      </c>
      <c r="G9" s="21">
        <v>84.77</v>
      </c>
      <c r="H9" s="21"/>
      <c r="I9" s="21">
        <v>72.541</v>
      </c>
      <c r="J9" s="22">
        <f t="shared" si="0"/>
        <v>6</v>
      </c>
      <c r="K9" s="15" t="s">
        <v>17</v>
      </c>
    </row>
    <row r="10" s="3" customFormat="1" ht="27.95" customHeight="1" spans="1:11">
      <c r="A10" s="15">
        <v>11</v>
      </c>
      <c r="B10" s="16" t="s">
        <v>28</v>
      </c>
      <c r="C10" s="16" t="s">
        <v>14</v>
      </c>
      <c r="D10" s="17" t="s">
        <v>15</v>
      </c>
      <c r="E10" s="16" t="s">
        <v>29</v>
      </c>
      <c r="F10" s="26">
        <v>67.3</v>
      </c>
      <c r="G10" s="21">
        <v>83.87</v>
      </c>
      <c r="H10" s="21"/>
      <c r="I10" s="21">
        <v>72.271</v>
      </c>
      <c r="J10" s="22">
        <f t="shared" si="0"/>
        <v>7</v>
      </c>
      <c r="K10" s="15" t="s">
        <v>17</v>
      </c>
    </row>
    <row r="11" s="3" customFormat="1" ht="27.95" customHeight="1" spans="1:11">
      <c r="A11" s="15">
        <v>5</v>
      </c>
      <c r="B11" s="16" t="s">
        <v>30</v>
      </c>
      <c r="C11" s="16" t="s">
        <v>14</v>
      </c>
      <c r="D11" s="17" t="s">
        <v>15</v>
      </c>
      <c r="E11" s="16" t="s">
        <v>31</v>
      </c>
      <c r="F11" s="26">
        <v>66.8</v>
      </c>
      <c r="G11" s="21">
        <v>84.07</v>
      </c>
      <c r="H11" s="21"/>
      <c r="I11" s="21">
        <v>71.981</v>
      </c>
      <c r="J11" s="22">
        <f t="shared" si="0"/>
        <v>8</v>
      </c>
      <c r="K11" s="15" t="s">
        <v>17</v>
      </c>
    </row>
    <row r="12" s="3" customFormat="1" ht="27.95" customHeight="1" spans="1:11">
      <c r="A12" s="15">
        <v>19</v>
      </c>
      <c r="B12" s="16" t="s">
        <v>32</v>
      </c>
      <c r="C12" s="16" t="s">
        <v>14</v>
      </c>
      <c r="D12" s="17" t="s">
        <v>15</v>
      </c>
      <c r="E12" s="16" t="s">
        <v>33</v>
      </c>
      <c r="F12" s="26">
        <v>66.8</v>
      </c>
      <c r="G12" s="21">
        <v>84.07</v>
      </c>
      <c r="H12" s="21"/>
      <c r="I12" s="21">
        <v>71.981</v>
      </c>
      <c r="J12" s="22">
        <f t="shared" si="0"/>
        <v>8</v>
      </c>
      <c r="K12" s="15" t="s">
        <v>17</v>
      </c>
    </row>
    <row r="13" s="3" customFormat="1" ht="27.95" customHeight="1" spans="1:11">
      <c r="A13" s="15">
        <v>20</v>
      </c>
      <c r="B13" s="16" t="s">
        <v>34</v>
      </c>
      <c r="C13" s="16" t="s">
        <v>14</v>
      </c>
      <c r="D13" s="17" t="s">
        <v>15</v>
      </c>
      <c r="E13" s="16" t="s">
        <v>35</v>
      </c>
      <c r="F13" s="26">
        <v>65.9</v>
      </c>
      <c r="G13" s="21">
        <v>84.57</v>
      </c>
      <c r="H13" s="21"/>
      <c r="I13" s="21">
        <v>71.501</v>
      </c>
      <c r="J13" s="22">
        <f t="shared" si="0"/>
        <v>10</v>
      </c>
      <c r="K13" s="15" t="s">
        <v>17</v>
      </c>
    </row>
    <row r="14" s="3" customFormat="1" ht="27.95" customHeight="1" spans="1:11">
      <c r="A14" s="15">
        <v>21</v>
      </c>
      <c r="B14" s="16" t="s">
        <v>36</v>
      </c>
      <c r="C14" s="16" t="s">
        <v>14</v>
      </c>
      <c r="D14" s="17" t="s">
        <v>15</v>
      </c>
      <c r="E14" s="16" t="s">
        <v>37</v>
      </c>
      <c r="F14" s="26">
        <v>65.4</v>
      </c>
      <c r="G14" s="21">
        <v>84.13</v>
      </c>
      <c r="H14" s="21"/>
      <c r="I14" s="21">
        <v>71.019</v>
      </c>
      <c r="J14" s="22">
        <f t="shared" si="0"/>
        <v>11</v>
      </c>
      <c r="K14" s="15" t="s">
        <v>17</v>
      </c>
    </row>
    <row r="15" s="3" customFormat="1" ht="27.95" customHeight="1" spans="1:11">
      <c r="A15" s="15">
        <v>16</v>
      </c>
      <c r="B15" s="16" t="s">
        <v>38</v>
      </c>
      <c r="C15" s="16" t="s">
        <v>14</v>
      </c>
      <c r="D15" s="17" t="s">
        <v>15</v>
      </c>
      <c r="E15" s="16" t="s">
        <v>39</v>
      </c>
      <c r="F15" s="26">
        <v>64.9</v>
      </c>
      <c r="G15" s="21">
        <v>84.07</v>
      </c>
      <c r="H15" s="21"/>
      <c r="I15" s="21">
        <v>70.651</v>
      </c>
      <c r="J15" s="22">
        <f t="shared" si="0"/>
        <v>12</v>
      </c>
      <c r="K15" s="15" t="s">
        <v>17</v>
      </c>
    </row>
    <row r="16" s="3" customFormat="1" ht="27.95" customHeight="1" spans="1:11">
      <c r="A16" s="15">
        <v>9</v>
      </c>
      <c r="B16" s="16" t="s">
        <v>40</v>
      </c>
      <c r="C16" s="16" t="s">
        <v>14</v>
      </c>
      <c r="D16" s="17" t="s">
        <v>15</v>
      </c>
      <c r="E16" s="16" t="s">
        <v>41</v>
      </c>
      <c r="F16" s="26">
        <v>63.7</v>
      </c>
      <c r="G16" s="21">
        <v>84.07</v>
      </c>
      <c r="H16" s="21"/>
      <c r="I16" s="21">
        <v>69.811</v>
      </c>
      <c r="J16" s="22">
        <f t="shared" si="0"/>
        <v>14</v>
      </c>
      <c r="K16" s="15" t="s">
        <v>17</v>
      </c>
    </row>
    <row r="17" s="3" customFormat="1" ht="27.95" customHeight="1" spans="1:11">
      <c r="A17" s="15">
        <v>22</v>
      </c>
      <c r="B17" s="16" t="s">
        <v>42</v>
      </c>
      <c r="C17" s="16" t="s">
        <v>14</v>
      </c>
      <c r="D17" s="17" t="s">
        <v>15</v>
      </c>
      <c r="E17" s="16" t="s">
        <v>43</v>
      </c>
      <c r="F17" s="26">
        <v>63.6</v>
      </c>
      <c r="G17" s="21">
        <v>84.83</v>
      </c>
      <c r="H17" s="21"/>
      <c r="I17" s="21">
        <v>69.969</v>
      </c>
      <c r="J17" s="22">
        <f t="shared" si="0"/>
        <v>13</v>
      </c>
      <c r="K17" s="15" t="s">
        <v>17</v>
      </c>
    </row>
    <row r="18" s="3" customFormat="1" ht="27.95" customHeight="1" spans="1:11">
      <c r="A18" s="15">
        <v>8</v>
      </c>
      <c r="B18" s="16" t="s">
        <v>44</v>
      </c>
      <c r="C18" s="16" t="s">
        <v>14</v>
      </c>
      <c r="D18" s="17" t="s">
        <v>15</v>
      </c>
      <c r="E18" s="16" t="s">
        <v>45</v>
      </c>
      <c r="F18" s="26">
        <v>62.8</v>
      </c>
      <c r="G18" s="21">
        <v>83.9</v>
      </c>
      <c r="H18" s="21"/>
      <c r="I18" s="21">
        <v>69.13</v>
      </c>
      <c r="J18" s="22">
        <f t="shared" si="0"/>
        <v>18</v>
      </c>
      <c r="K18" s="15" t="s">
        <v>17</v>
      </c>
    </row>
    <row r="19" s="3" customFormat="1" ht="27.95" customHeight="1" spans="1:11">
      <c r="A19" s="15">
        <v>3</v>
      </c>
      <c r="B19" s="16" t="s">
        <v>46</v>
      </c>
      <c r="C19" s="16" t="s">
        <v>14</v>
      </c>
      <c r="D19" s="17" t="s">
        <v>15</v>
      </c>
      <c r="E19" s="16" t="s">
        <v>47</v>
      </c>
      <c r="F19" s="26">
        <v>62.7</v>
      </c>
      <c r="G19" s="21">
        <v>84.9</v>
      </c>
      <c r="H19" s="21"/>
      <c r="I19" s="21">
        <v>69.36</v>
      </c>
      <c r="J19" s="22">
        <f t="shared" si="0"/>
        <v>15</v>
      </c>
      <c r="K19" s="15" t="s">
        <v>17</v>
      </c>
    </row>
    <row r="20" s="3" customFormat="1" ht="27.95" customHeight="1" spans="1:11">
      <c r="A20" s="15">
        <v>14</v>
      </c>
      <c r="B20" s="16" t="s">
        <v>48</v>
      </c>
      <c r="C20" s="16" t="s">
        <v>14</v>
      </c>
      <c r="D20" s="17" t="s">
        <v>15</v>
      </c>
      <c r="E20" s="16" t="s">
        <v>49</v>
      </c>
      <c r="F20" s="26">
        <v>62.3</v>
      </c>
      <c r="G20" s="21">
        <v>85.37</v>
      </c>
      <c r="H20" s="21"/>
      <c r="I20" s="21">
        <v>69.221</v>
      </c>
      <c r="J20" s="22">
        <f t="shared" si="0"/>
        <v>16</v>
      </c>
      <c r="K20" s="15" t="s">
        <v>17</v>
      </c>
    </row>
    <row r="21" s="3" customFormat="1" ht="27.95" customHeight="1" spans="1:11">
      <c r="A21" s="15">
        <v>23</v>
      </c>
      <c r="B21" s="16" t="s">
        <v>50</v>
      </c>
      <c r="C21" s="16" t="s">
        <v>14</v>
      </c>
      <c r="D21" s="17" t="s">
        <v>15</v>
      </c>
      <c r="E21" s="16" t="s">
        <v>51</v>
      </c>
      <c r="F21" s="26">
        <v>62.3</v>
      </c>
      <c r="G21" s="21">
        <v>85.1</v>
      </c>
      <c r="H21" s="21"/>
      <c r="I21" s="21">
        <v>69.14</v>
      </c>
      <c r="J21" s="22">
        <f t="shared" si="0"/>
        <v>17</v>
      </c>
      <c r="K21" s="15" t="s">
        <v>17</v>
      </c>
    </row>
    <row r="22" s="3" customFormat="1" ht="27.95" customHeight="1" spans="1:11">
      <c r="A22" s="15">
        <v>12</v>
      </c>
      <c r="B22" s="16" t="s">
        <v>52</v>
      </c>
      <c r="C22" s="16" t="s">
        <v>14</v>
      </c>
      <c r="D22" s="17" t="s">
        <v>15</v>
      </c>
      <c r="E22" s="16" t="s">
        <v>53</v>
      </c>
      <c r="F22" s="26">
        <v>62.2</v>
      </c>
      <c r="G22" s="21">
        <v>85.23</v>
      </c>
      <c r="H22" s="21"/>
      <c r="I22" s="21">
        <v>69.109</v>
      </c>
      <c r="J22" s="22">
        <f t="shared" si="0"/>
        <v>19</v>
      </c>
      <c r="K22" s="15" t="s">
        <v>17</v>
      </c>
    </row>
    <row r="23" s="3" customFormat="1" ht="27.95" customHeight="1" spans="1:11">
      <c r="A23" s="15">
        <v>6</v>
      </c>
      <c r="B23" s="16" t="s">
        <v>54</v>
      </c>
      <c r="C23" s="16" t="s">
        <v>14</v>
      </c>
      <c r="D23" s="17" t="s">
        <v>15</v>
      </c>
      <c r="E23" s="16" t="s">
        <v>55</v>
      </c>
      <c r="F23" s="26">
        <v>61.4</v>
      </c>
      <c r="G23" s="21">
        <v>84.27</v>
      </c>
      <c r="H23" s="21"/>
      <c r="I23" s="21">
        <v>68.261</v>
      </c>
      <c r="J23" s="22">
        <f t="shared" si="0"/>
        <v>20</v>
      </c>
      <c r="K23" s="15" t="s">
        <v>17</v>
      </c>
    </row>
    <row r="24" s="3" customFormat="1" ht="27.95" customHeight="1" spans="1:11">
      <c r="A24" s="15">
        <v>7</v>
      </c>
      <c r="B24" s="16" t="s">
        <v>56</v>
      </c>
      <c r="C24" s="16" t="s">
        <v>14</v>
      </c>
      <c r="D24" s="17" t="s">
        <v>15</v>
      </c>
      <c r="E24" s="16" t="s">
        <v>57</v>
      </c>
      <c r="F24" s="26">
        <v>60.9</v>
      </c>
      <c r="G24" s="21">
        <v>85.07</v>
      </c>
      <c r="H24" s="21"/>
      <c r="I24" s="21">
        <v>68.151</v>
      </c>
      <c r="J24" s="22">
        <f t="shared" si="0"/>
        <v>21</v>
      </c>
      <c r="K24" s="15" t="s">
        <v>58</v>
      </c>
    </row>
    <row r="25" s="3" customFormat="1" ht="27.95" customHeight="1" spans="1:11">
      <c r="A25" s="15">
        <v>1</v>
      </c>
      <c r="B25" s="16" t="s">
        <v>59</v>
      </c>
      <c r="C25" s="16" t="s">
        <v>14</v>
      </c>
      <c r="D25" s="17" t="s">
        <v>15</v>
      </c>
      <c r="E25" s="16" t="s">
        <v>60</v>
      </c>
      <c r="F25" s="26">
        <v>60.5</v>
      </c>
      <c r="G25" s="21">
        <v>84.23</v>
      </c>
      <c r="H25" s="21"/>
      <c r="I25" s="21">
        <v>67.619</v>
      </c>
      <c r="J25" s="22">
        <f t="shared" si="0"/>
        <v>22</v>
      </c>
      <c r="K25" s="15" t="s">
        <v>58</v>
      </c>
    </row>
    <row r="26" s="3" customFormat="1" ht="27.95" customHeight="1" spans="1:11">
      <c r="A26" s="15">
        <v>4</v>
      </c>
      <c r="B26" s="16" t="s">
        <v>61</v>
      </c>
      <c r="C26" s="16" t="s">
        <v>14</v>
      </c>
      <c r="D26" s="17" t="s">
        <v>15</v>
      </c>
      <c r="E26" s="16" t="s">
        <v>62</v>
      </c>
      <c r="F26" s="26">
        <v>60.4</v>
      </c>
      <c r="G26" s="21">
        <v>84.2</v>
      </c>
      <c r="H26" s="21"/>
      <c r="I26" s="21">
        <v>67.54</v>
      </c>
      <c r="J26" s="22">
        <f t="shared" si="0"/>
        <v>23</v>
      </c>
      <c r="K26" s="15" t="s">
        <v>58</v>
      </c>
    </row>
    <row r="27" s="3" customFormat="1" ht="27.95" customHeight="1" spans="1:11">
      <c r="A27" s="15">
        <v>10</v>
      </c>
      <c r="B27" s="16" t="s">
        <v>63</v>
      </c>
      <c r="C27" s="16" t="s">
        <v>14</v>
      </c>
      <c r="D27" s="17" t="s">
        <v>15</v>
      </c>
      <c r="E27" s="16" t="s">
        <v>64</v>
      </c>
      <c r="F27" s="26">
        <v>59.4</v>
      </c>
      <c r="G27" s="21">
        <v>83.97</v>
      </c>
      <c r="H27" s="21"/>
      <c r="I27" s="21">
        <v>66.771</v>
      </c>
      <c r="J27" s="22">
        <f t="shared" si="0"/>
        <v>24</v>
      </c>
      <c r="K27" s="15" t="s">
        <v>58</v>
      </c>
    </row>
  </sheetData>
  <autoFilter ref="A3:K27">
    <sortState ref="A3:K27">
      <sortCondition ref="J3"/>
    </sortState>
    <extLst/>
  </autoFilter>
  <mergeCells count="11">
    <mergeCell ref="A1:K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</mergeCells>
  <printOptions horizontalCentered="1"/>
  <pageMargins left="0.314583333333333" right="0.118055555555556" top="0.605555555555556" bottom="0.802777777777778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"/>
  <sheetViews>
    <sheetView zoomScale="85" zoomScaleNormal="85" topLeftCell="A100" workbookViewId="0">
      <selection activeCell="I127" sqref="I127"/>
    </sheetView>
  </sheetViews>
  <sheetFormatPr defaultColWidth="9" defaultRowHeight="14.4"/>
  <cols>
    <col min="1" max="1" width="6.12962962962963" customWidth="1"/>
    <col min="2" max="2" width="13.75" style="5" customWidth="1"/>
    <col min="3" max="3" width="8.12962962962963" customWidth="1"/>
    <col min="4" max="4" width="17.8796296296296" customWidth="1"/>
    <col min="5" max="5" width="10.25" customWidth="1"/>
    <col min="6" max="6" width="11.6296296296296" customWidth="1"/>
    <col min="7" max="7" width="14.8796296296296" style="6" customWidth="1"/>
    <col min="8" max="8" width="17.3796296296296" style="7" customWidth="1"/>
    <col min="9" max="9" width="25.1296296296296" customWidth="1"/>
    <col min="10" max="10" width="7.25" customWidth="1"/>
    <col min="11" max="11" width="6" customWidth="1"/>
  </cols>
  <sheetData>
    <row r="1" s="1" customFormat="1" ht="32.1" customHeight="1" spans="1:11">
      <c r="A1" s="8" t="s">
        <v>65</v>
      </c>
      <c r="B1" s="8"/>
      <c r="C1" s="8"/>
      <c r="D1" s="8"/>
      <c r="E1" s="8"/>
      <c r="F1" s="8"/>
      <c r="G1" s="9"/>
      <c r="H1" s="9"/>
      <c r="I1" s="8"/>
      <c r="J1" s="8"/>
      <c r="K1" s="8"/>
    </row>
    <row r="2" s="1" customFormat="1" ht="42.95" customHeight="1" spans="1:11">
      <c r="A2" s="10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13"/>
      <c r="I2" s="20" t="s">
        <v>8</v>
      </c>
      <c r="J2" s="10" t="s">
        <v>9</v>
      </c>
      <c r="K2" s="10" t="s">
        <v>10</v>
      </c>
    </row>
    <row r="3" s="2" customFormat="1" ht="35.1" customHeight="1" spans="1:11">
      <c r="A3" s="10"/>
      <c r="B3" s="10"/>
      <c r="C3" s="11"/>
      <c r="D3" s="11"/>
      <c r="E3" s="10"/>
      <c r="F3" s="10"/>
      <c r="G3" s="14" t="s">
        <v>11</v>
      </c>
      <c r="H3" s="14" t="s">
        <v>12</v>
      </c>
      <c r="I3" s="20"/>
      <c r="J3" s="10"/>
      <c r="K3" s="10"/>
    </row>
    <row r="4" s="3" customFormat="1" ht="27" customHeight="1" spans="1:11">
      <c r="A4" s="15">
        <v>14</v>
      </c>
      <c r="B4" s="16" t="s">
        <v>66</v>
      </c>
      <c r="C4" s="16" t="s">
        <v>67</v>
      </c>
      <c r="D4" s="17" t="s">
        <v>68</v>
      </c>
      <c r="E4" s="16" t="s">
        <v>69</v>
      </c>
      <c r="F4" s="16">
        <v>77.3</v>
      </c>
      <c r="G4" s="18">
        <v>85.7</v>
      </c>
      <c r="H4" s="18">
        <v>85.36</v>
      </c>
      <c r="I4" s="21">
        <v>79.72</v>
      </c>
      <c r="J4" s="22">
        <v>1</v>
      </c>
      <c r="K4" s="23" t="s">
        <v>17</v>
      </c>
    </row>
    <row r="5" s="3" customFormat="1" ht="27" customHeight="1" spans="1:11">
      <c r="A5" s="15">
        <v>5</v>
      </c>
      <c r="B5" s="16" t="s">
        <v>70</v>
      </c>
      <c r="C5" s="16" t="s">
        <v>67</v>
      </c>
      <c r="D5" s="17" t="s">
        <v>71</v>
      </c>
      <c r="E5" s="16" t="s">
        <v>72</v>
      </c>
      <c r="F5" s="16">
        <v>75.4</v>
      </c>
      <c r="G5" s="18">
        <v>85.17</v>
      </c>
      <c r="H5" s="18">
        <v>85.32</v>
      </c>
      <c r="I5" s="21">
        <f>F5*0.7+H5*0.3</f>
        <v>78.376</v>
      </c>
      <c r="J5" s="22">
        <v>2</v>
      </c>
      <c r="K5" s="23" t="s">
        <v>17</v>
      </c>
    </row>
    <row r="6" s="3" customFormat="1" ht="27" customHeight="1" spans="1:11">
      <c r="A6" s="15">
        <v>24</v>
      </c>
      <c r="B6" s="16" t="s">
        <v>73</v>
      </c>
      <c r="C6" s="16" t="s">
        <v>67</v>
      </c>
      <c r="D6" s="17" t="s">
        <v>74</v>
      </c>
      <c r="E6" s="16" t="s">
        <v>75</v>
      </c>
      <c r="F6" s="16">
        <v>75</v>
      </c>
      <c r="G6" s="18">
        <v>84.87</v>
      </c>
      <c r="H6" s="18">
        <v>85.03</v>
      </c>
      <c r="I6" s="21">
        <v>77.99</v>
      </c>
      <c r="J6" s="22">
        <v>3</v>
      </c>
      <c r="K6" s="23" t="s">
        <v>17</v>
      </c>
    </row>
    <row r="7" s="3" customFormat="1" ht="27" customHeight="1" spans="1:11">
      <c r="A7" s="15">
        <v>13</v>
      </c>
      <c r="B7" s="16" t="s">
        <v>76</v>
      </c>
      <c r="C7" s="16" t="s">
        <v>67</v>
      </c>
      <c r="D7" s="17" t="s">
        <v>74</v>
      </c>
      <c r="E7" s="16" t="s">
        <v>77</v>
      </c>
      <c r="F7" s="16">
        <v>74.1</v>
      </c>
      <c r="G7" s="18">
        <v>84.7</v>
      </c>
      <c r="H7" s="18">
        <v>84.85</v>
      </c>
      <c r="I7" s="21">
        <v>77.33</v>
      </c>
      <c r="J7" s="22">
        <v>4</v>
      </c>
      <c r="K7" s="23" t="s">
        <v>17</v>
      </c>
    </row>
    <row r="8" s="3" customFormat="1" ht="27" customHeight="1" spans="1:11">
      <c r="A8" s="15">
        <v>10</v>
      </c>
      <c r="B8" s="16" t="s">
        <v>78</v>
      </c>
      <c r="C8" s="16" t="s">
        <v>67</v>
      </c>
      <c r="D8" s="17" t="s">
        <v>74</v>
      </c>
      <c r="E8" s="16" t="s">
        <v>79</v>
      </c>
      <c r="F8" s="16">
        <v>73.2</v>
      </c>
      <c r="G8" s="18">
        <v>85.63</v>
      </c>
      <c r="H8" s="18">
        <v>85.83</v>
      </c>
      <c r="I8" s="21">
        <v>76.91</v>
      </c>
      <c r="J8" s="22">
        <v>5</v>
      </c>
      <c r="K8" s="23" t="s">
        <v>17</v>
      </c>
    </row>
    <row r="9" s="3" customFormat="1" ht="27" customHeight="1" spans="1:11">
      <c r="A9" s="15">
        <v>4</v>
      </c>
      <c r="B9" s="16" t="s">
        <v>80</v>
      </c>
      <c r="C9" s="16" t="s">
        <v>67</v>
      </c>
      <c r="D9" s="17" t="s">
        <v>71</v>
      </c>
      <c r="E9" s="16" t="s">
        <v>81</v>
      </c>
      <c r="F9" s="16">
        <v>72.8</v>
      </c>
      <c r="G9" s="18">
        <v>84.53</v>
      </c>
      <c r="H9" s="18">
        <v>84.51</v>
      </c>
      <c r="I9" s="21">
        <f>ROUND(F9*0.7+H9*0.3,2)</f>
        <v>76.31</v>
      </c>
      <c r="J9" s="22">
        <v>6</v>
      </c>
      <c r="K9" s="23" t="s">
        <v>17</v>
      </c>
    </row>
    <row r="10" s="3" customFormat="1" ht="27" customHeight="1" spans="1:11">
      <c r="A10" s="15">
        <v>7</v>
      </c>
      <c r="B10" s="16" t="s">
        <v>82</v>
      </c>
      <c r="C10" s="16" t="s">
        <v>67</v>
      </c>
      <c r="D10" s="17" t="s">
        <v>71</v>
      </c>
      <c r="E10" s="16" t="s">
        <v>83</v>
      </c>
      <c r="F10" s="16">
        <v>72.3</v>
      </c>
      <c r="G10" s="18">
        <v>85.1</v>
      </c>
      <c r="H10" s="18">
        <v>85.24</v>
      </c>
      <c r="I10" s="21">
        <f>ROUND(F10*0.7+H10*0.3,2)</f>
        <v>76.18</v>
      </c>
      <c r="J10" s="22">
        <v>7</v>
      </c>
      <c r="K10" s="23" t="s">
        <v>17</v>
      </c>
    </row>
    <row r="11" s="3" customFormat="1" ht="27" customHeight="1" spans="1:11">
      <c r="A11" s="15">
        <v>2</v>
      </c>
      <c r="B11" s="16" t="s">
        <v>84</v>
      </c>
      <c r="C11" s="16" t="s">
        <v>67</v>
      </c>
      <c r="D11" s="17" t="s">
        <v>68</v>
      </c>
      <c r="E11" s="16" t="s">
        <v>85</v>
      </c>
      <c r="F11" s="16">
        <v>72.2</v>
      </c>
      <c r="G11" s="18">
        <v>84.53</v>
      </c>
      <c r="H11" s="18">
        <v>84.44</v>
      </c>
      <c r="I11" s="21">
        <v>75.87</v>
      </c>
      <c r="J11" s="22">
        <v>8</v>
      </c>
      <c r="K11" s="23" t="s">
        <v>17</v>
      </c>
    </row>
    <row r="12" s="3" customFormat="1" ht="27" customHeight="1" spans="1:11">
      <c r="A12" s="15">
        <v>26</v>
      </c>
      <c r="B12" s="16" t="s">
        <v>86</v>
      </c>
      <c r="C12" s="16" t="s">
        <v>67</v>
      </c>
      <c r="D12" s="17" t="s">
        <v>71</v>
      </c>
      <c r="E12" s="16" t="s">
        <v>87</v>
      </c>
      <c r="F12" s="16">
        <v>71.5</v>
      </c>
      <c r="G12" s="18">
        <v>84.5</v>
      </c>
      <c r="H12" s="18">
        <v>84.47</v>
      </c>
      <c r="I12" s="21">
        <f>ROUND(F12*0.7+H12*0.3,2)</f>
        <v>75.39</v>
      </c>
      <c r="J12" s="22">
        <v>9</v>
      </c>
      <c r="K12" s="23" t="s">
        <v>17</v>
      </c>
    </row>
    <row r="13" s="3" customFormat="1" ht="27" customHeight="1" spans="1:11">
      <c r="A13" s="15">
        <v>30</v>
      </c>
      <c r="B13" s="16" t="s">
        <v>88</v>
      </c>
      <c r="C13" s="16" t="s">
        <v>67</v>
      </c>
      <c r="D13" s="17" t="s">
        <v>68</v>
      </c>
      <c r="E13" s="16" t="s">
        <v>89</v>
      </c>
      <c r="F13" s="16">
        <v>71.4</v>
      </c>
      <c r="G13" s="18">
        <v>83.9</v>
      </c>
      <c r="H13" s="18">
        <v>83.95</v>
      </c>
      <c r="I13" s="21">
        <v>75.17</v>
      </c>
      <c r="J13" s="22">
        <v>10</v>
      </c>
      <c r="K13" s="23" t="s">
        <v>17</v>
      </c>
    </row>
    <row r="14" s="4" customFormat="1" ht="27" customHeight="1" spans="1:11">
      <c r="A14" s="15">
        <v>6</v>
      </c>
      <c r="B14" s="16" t="s">
        <v>90</v>
      </c>
      <c r="C14" s="16" t="s">
        <v>67</v>
      </c>
      <c r="D14" s="17" t="s">
        <v>71</v>
      </c>
      <c r="E14" s="16" t="s">
        <v>91</v>
      </c>
      <c r="F14" s="16">
        <v>70.8</v>
      </c>
      <c r="G14" s="18">
        <v>85.17</v>
      </c>
      <c r="H14" s="18">
        <v>85.32</v>
      </c>
      <c r="I14" s="21">
        <f>ROUND(F14*0.7+H14*0.3,2)</f>
        <v>75.16</v>
      </c>
      <c r="J14" s="22">
        <v>11</v>
      </c>
      <c r="K14" s="23" t="s">
        <v>17</v>
      </c>
    </row>
    <row r="15" s="3" customFormat="1" ht="27" customHeight="1" spans="1:11">
      <c r="A15" s="15">
        <v>38</v>
      </c>
      <c r="B15" s="16" t="s">
        <v>92</v>
      </c>
      <c r="C15" s="16" t="s">
        <v>67</v>
      </c>
      <c r="D15" s="17" t="s">
        <v>74</v>
      </c>
      <c r="E15" s="16" t="s">
        <v>93</v>
      </c>
      <c r="F15" s="16">
        <v>71</v>
      </c>
      <c r="G15" s="18">
        <v>84.63</v>
      </c>
      <c r="H15" s="18">
        <v>84.77</v>
      </c>
      <c r="I15" s="21">
        <v>75.14</v>
      </c>
      <c r="J15" s="22">
        <v>12</v>
      </c>
      <c r="K15" s="23" t="s">
        <v>17</v>
      </c>
    </row>
    <row r="16" s="3" customFormat="1" ht="27" customHeight="1" spans="1:11">
      <c r="A16" s="15">
        <v>8</v>
      </c>
      <c r="B16" s="16" t="s">
        <v>94</v>
      </c>
      <c r="C16" s="16" t="s">
        <v>67</v>
      </c>
      <c r="D16" s="17" t="s">
        <v>71</v>
      </c>
      <c r="E16" s="16" t="s">
        <v>95</v>
      </c>
      <c r="F16" s="16">
        <v>70.9</v>
      </c>
      <c r="G16" s="18">
        <v>84.3</v>
      </c>
      <c r="H16" s="18">
        <v>84.22</v>
      </c>
      <c r="I16" s="21">
        <f>ROUND(F16*0.7+H16*0.3,2)</f>
        <v>74.9</v>
      </c>
      <c r="J16" s="22">
        <v>13</v>
      </c>
      <c r="K16" s="23" t="s">
        <v>17</v>
      </c>
    </row>
    <row r="17" s="3" customFormat="1" ht="27" customHeight="1" spans="1:11">
      <c r="A17" s="15">
        <v>4</v>
      </c>
      <c r="B17" s="16" t="s">
        <v>96</v>
      </c>
      <c r="C17" s="16" t="s">
        <v>67</v>
      </c>
      <c r="D17" s="17" t="s">
        <v>74</v>
      </c>
      <c r="E17" s="16" t="s">
        <v>97</v>
      </c>
      <c r="F17" s="16">
        <v>70.5</v>
      </c>
      <c r="G17" s="18">
        <v>83.7</v>
      </c>
      <c r="H17" s="18">
        <v>83.79</v>
      </c>
      <c r="I17" s="21">
        <v>74.57</v>
      </c>
      <c r="J17" s="22">
        <v>14</v>
      </c>
      <c r="K17" s="23" t="s">
        <v>17</v>
      </c>
    </row>
    <row r="18" s="4" customFormat="1" ht="27" customHeight="1" spans="1:11">
      <c r="A18" s="15">
        <v>20</v>
      </c>
      <c r="B18" s="16" t="s">
        <v>98</v>
      </c>
      <c r="C18" s="16" t="s">
        <v>67</v>
      </c>
      <c r="D18" s="17" t="s">
        <v>68</v>
      </c>
      <c r="E18" s="16" t="s">
        <v>99</v>
      </c>
      <c r="F18" s="16">
        <v>70.1</v>
      </c>
      <c r="G18" s="18">
        <v>85.07</v>
      </c>
      <c r="H18" s="18">
        <v>84.87</v>
      </c>
      <c r="I18" s="21">
        <v>74.53</v>
      </c>
      <c r="J18" s="22">
        <v>15</v>
      </c>
      <c r="K18" s="23" t="s">
        <v>17</v>
      </c>
    </row>
    <row r="19" s="3" customFormat="1" ht="27" customHeight="1" spans="1:11">
      <c r="A19" s="15">
        <v>7</v>
      </c>
      <c r="B19" s="16" t="s">
        <v>100</v>
      </c>
      <c r="C19" s="16" t="s">
        <v>67</v>
      </c>
      <c r="D19" s="17" t="s">
        <v>74</v>
      </c>
      <c r="E19" s="16" t="s">
        <v>101</v>
      </c>
      <c r="F19" s="16">
        <v>69.9</v>
      </c>
      <c r="G19" s="18">
        <v>84.47</v>
      </c>
      <c r="H19" s="18">
        <v>84.6</v>
      </c>
      <c r="I19" s="21">
        <v>74.33</v>
      </c>
      <c r="J19" s="22">
        <v>16</v>
      </c>
      <c r="K19" s="23" t="s">
        <v>17</v>
      </c>
    </row>
    <row r="20" s="3" customFormat="1" ht="27" customHeight="1" spans="1:11">
      <c r="A20" s="15">
        <v>13</v>
      </c>
      <c r="B20" s="16" t="s">
        <v>102</v>
      </c>
      <c r="C20" s="16" t="s">
        <v>67</v>
      </c>
      <c r="D20" s="17" t="s">
        <v>71</v>
      </c>
      <c r="E20" s="16" t="s">
        <v>103</v>
      </c>
      <c r="F20" s="16">
        <v>69.6</v>
      </c>
      <c r="G20" s="18">
        <v>84.87</v>
      </c>
      <c r="H20" s="18">
        <v>84.94</v>
      </c>
      <c r="I20" s="21">
        <f>ROUND(F20*0.7+H20*0.3,2)</f>
        <v>74.2</v>
      </c>
      <c r="J20" s="22">
        <v>17</v>
      </c>
      <c r="K20" s="23" t="s">
        <v>17</v>
      </c>
    </row>
    <row r="21" ht="27" customHeight="1" spans="1:11">
      <c r="A21" s="15">
        <v>29</v>
      </c>
      <c r="B21" s="16" t="s">
        <v>104</v>
      </c>
      <c r="C21" s="16" t="s">
        <v>67</v>
      </c>
      <c r="D21" s="17" t="s">
        <v>68</v>
      </c>
      <c r="E21" s="16" t="s">
        <v>105</v>
      </c>
      <c r="F21" s="16">
        <v>69.5</v>
      </c>
      <c r="G21" s="19">
        <v>85.37</v>
      </c>
      <c r="H21" s="18">
        <v>85.1</v>
      </c>
      <c r="I21" s="21">
        <v>74.18</v>
      </c>
      <c r="J21" s="22">
        <v>18</v>
      </c>
      <c r="K21" s="23" t="s">
        <v>17</v>
      </c>
    </row>
    <row r="22" ht="27" customHeight="1" spans="1:11">
      <c r="A22" s="15">
        <v>14</v>
      </c>
      <c r="B22" s="16" t="s">
        <v>106</v>
      </c>
      <c r="C22" s="16" t="s">
        <v>67</v>
      </c>
      <c r="D22" s="17" t="s">
        <v>71</v>
      </c>
      <c r="E22" s="16" t="s">
        <v>107</v>
      </c>
      <c r="F22" s="16">
        <v>68.7</v>
      </c>
      <c r="G22" s="18">
        <v>84.98</v>
      </c>
      <c r="H22" s="18">
        <v>85.08</v>
      </c>
      <c r="I22" s="21">
        <f>ROUND(F22*0.7+H22*0.3,2)</f>
        <v>73.61</v>
      </c>
      <c r="J22" s="22">
        <v>19</v>
      </c>
      <c r="K22" s="23" t="s">
        <v>17</v>
      </c>
    </row>
    <row r="23" ht="27" customHeight="1" spans="1:11">
      <c r="A23" s="15">
        <v>38</v>
      </c>
      <c r="B23" s="16" t="s">
        <v>108</v>
      </c>
      <c r="C23" s="16" t="s">
        <v>67</v>
      </c>
      <c r="D23" s="17" t="s">
        <v>71</v>
      </c>
      <c r="E23" s="16" t="s">
        <v>109</v>
      </c>
      <c r="F23" s="16">
        <v>68.7</v>
      </c>
      <c r="G23" s="18">
        <v>84.83</v>
      </c>
      <c r="H23" s="18">
        <v>84.89</v>
      </c>
      <c r="I23" s="21">
        <f>ROUND(F23*0.7+H23*0.3,2)</f>
        <v>73.56</v>
      </c>
      <c r="J23" s="22">
        <v>20</v>
      </c>
      <c r="K23" s="23" t="s">
        <v>17</v>
      </c>
    </row>
    <row r="24" ht="27" customHeight="1" spans="1:11">
      <c r="A24" s="15">
        <v>12</v>
      </c>
      <c r="B24" s="16" t="s">
        <v>110</v>
      </c>
      <c r="C24" s="16" t="s">
        <v>67</v>
      </c>
      <c r="D24" s="17" t="s">
        <v>74</v>
      </c>
      <c r="E24" s="16" t="s">
        <v>111</v>
      </c>
      <c r="F24" s="16">
        <v>68.6</v>
      </c>
      <c r="G24" s="18">
        <v>84.97</v>
      </c>
      <c r="H24" s="18">
        <v>85.13</v>
      </c>
      <c r="I24" s="21">
        <v>73.54</v>
      </c>
      <c r="J24" s="22">
        <v>21</v>
      </c>
      <c r="K24" s="23" t="s">
        <v>17</v>
      </c>
    </row>
    <row r="25" ht="27" customHeight="1" spans="1:11">
      <c r="A25" s="15">
        <v>25</v>
      </c>
      <c r="B25" s="16" t="s">
        <v>112</v>
      </c>
      <c r="C25" s="16" t="s">
        <v>67</v>
      </c>
      <c r="D25" s="17" t="s">
        <v>71</v>
      </c>
      <c r="E25" s="16" t="s">
        <v>113</v>
      </c>
      <c r="F25" s="16">
        <v>68.2</v>
      </c>
      <c r="G25" s="18">
        <v>84.6</v>
      </c>
      <c r="H25" s="18">
        <v>84.6</v>
      </c>
      <c r="I25" s="21">
        <f>ROUND(F25*0.7+H25*0.3,2)</f>
        <v>73.12</v>
      </c>
      <c r="J25" s="22">
        <v>22</v>
      </c>
      <c r="K25" s="23" t="s">
        <v>17</v>
      </c>
    </row>
    <row r="26" ht="27" customHeight="1" spans="1:11">
      <c r="A26" s="15">
        <v>22</v>
      </c>
      <c r="B26" s="16" t="s">
        <v>114</v>
      </c>
      <c r="C26" s="16" t="s">
        <v>67</v>
      </c>
      <c r="D26" s="17" t="s">
        <v>74</v>
      </c>
      <c r="E26" s="16" t="s">
        <v>115</v>
      </c>
      <c r="F26" s="16">
        <v>68.2</v>
      </c>
      <c r="G26" s="18">
        <v>83.6</v>
      </c>
      <c r="H26" s="18">
        <v>83.68</v>
      </c>
      <c r="I26" s="21">
        <v>72.93</v>
      </c>
      <c r="J26" s="22">
        <v>23</v>
      </c>
      <c r="K26" s="23" t="s">
        <v>17</v>
      </c>
    </row>
    <row r="27" ht="27" customHeight="1" spans="1:11">
      <c r="A27" s="15">
        <v>10</v>
      </c>
      <c r="B27" s="16" t="s">
        <v>116</v>
      </c>
      <c r="C27" s="16" t="s">
        <v>67</v>
      </c>
      <c r="D27" s="17" t="s">
        <v>68</v>
      </c>
      <c r="E27" s="16" t="s">
        <v>117</v>
      </c>
      <c r="F27" s="16">
        <v>67.7</v>
      </c>
      <c r="G27" s="18">
        <v>84.4</v>
      </c>
      <c r="H27" s="18">
        <v>84.34</v>
      </c>
      <c r="I27" s="21">
        <v>72.69</v>
      </c>
      <c r="J27" s="22">
        <v>24</v>
      </c>
      <c r="K27" s="23" t="s">
        <v>17</v>
      </c>
    </row>
    <row r="28" ht="27" customHeight="1" spans="1:11">
      <c r="A28" s="15">
        <v>6</v>
      </c>
      <c r="B28" s="16" t="s">
        <v>118</v>
      </c>
      <c r="C28" s="16" t="s">
        <v>67</v>
      </c>
      <c r="D28" s="17" t="s">
        <v>68</v>
      </c>
      <c r="E28" s="16" t="s">
        <v>119</v>
      </c>
      <c r="F28" s="16">
        <v>67.3</v>
      </c>
      <c r="G28" s="18">
        <v>84.83</v>
      </c>
      <c r="H28" s="18">
        <v>84.68</v>
      </c>
      <c r="I28" s="21">
        <v>72.51</v>
      </c>
      <c r="J28" s="22">
        <v>25</v>
      </c>
      <c r="K28" s="23" t="s">
        <v>17</v>
      </c>
    </row>
    <row r="29" ht="27" customHeight="1" spans="1:11">
      <c r="A29" s="15">
        <v>39</v>
      </c>
      <c r="B29" s="16" t="s">
        <v>120</v>
      </c>
      <c r="C29" s="16" t="s">
        <v>67</v>
      </c>
      <c r="D29" s="17" t="s">
        <v>68</v>
      </c>
      <c r="E29" s="16" t="s">
        <v>121</v>
      </c>
      <c r="F29" s="16">
        <v>67.3</v>
      </c>
      <c r="G29" s="18">
        <v>84.57</v>
      </c>
      <c r="H29" s="18">
        <v>84.47</v>
      </c>
      <c r="I29" s="21">
        <v>72.45</v>
      </c>
      <c r="J29" s="22">
        <v>26</v>
      </c>
      <c r="K29" s="23" t="s">
        <v>17</v>
      </c>
    </row>
    <row r="30" ht="27" customHeight="1" spans="1:11">
      <c r="A30" s="15">
        <v>40</v>
      </c>
      <c r="B30" s="16" t="s">
        <v>122</v>
      </c>
      <c r="C30" s="16" t="s">
        <v>67</v>
      </c>
      <c r="D30" s="17" t="s">
        <v>68</v>
      </c>
      <c r="E30" s="16" t="s">
        <v>123</v>
      </c>
      <c r="F30" s="16">
        <v>67.2</v>
      </c>
      <c r="G30" s="18">
        <v>84.47</v>
      </c>
      <c r="H30" s="18">
        <v>84.39</v>
      </c>
      <c r="I30" s="21">
        <v>72.36</v>
      </c>
      <c r="J30" s="22">
        <v>27</v>
      </c>
      <c r="K30" s="23" t="s">
        <v>17</v>
      </c>
    </row>
    <row r="31" ht="27" customHeight="1" spans="1:11">
      <c r="A31" s="15">
        <v>11</v>
      </c>
      <c r="B31" s="16" t="s">
        <v>124</v>
      </c>
      <c r="C31" s="16" t="s">
        <v>67</v>
      </c>
      <c r="D31" s="17" t="s">
        <v>74</v>
      </c>
      <c r="E31" s="16" t="s">
        <v>125</v>
      </c>
      <c r="F31" s="16">
        <v>66.8</v>
      </c>
      <c r="G31" s="18">
        <v>84.67</v>
      </c>
      <c r="H31" s="18">
        <v>84.81</v>
      </c>
      <c r="I31" s="21">
        <v>72.21</v>
      </c>
      <c r="J31" s="22">
        <v>28</v>
      </c>
      <c r="K31" s="23" t="s">
        <v>17</v>
      </c>
    </row>
    <row r="32" ht="27" customHeight="1" spans="1:11">
      <c r="A32" s="15">
        <v>26</v>
      </c>
      <c r="B32" s="16" t="s">
        <v>126</v>
      </c>
      <c r="C32" s="16" t="s">
        <v>67</v>
      </c>
      <c r="D32" s="17" t="s">
        <v>74</v>
      </c>
      <c r="E32" s="16" t="s">
        <v>127</v>
      </c>
      <c r="F32" s="16">
        <v>66.9</v>
      </c>
      <c r="G32" s="18">
        <v>84.33</v>
      </c>
      <c r="H32" s="18">
        <v>84.46</v>
      </c>
      <c r="I32" s="21">
        <v>72.2</v>
      </c>
      <c r="J32" s="22">
        <v>29</v>
      </c>
      <c r="K32" s="23" t="s">
        <v>17</v>
      </c>
    </row>
    <row r="33" ht="27" customHeight="1" spans="1:11">
      <c r="A33" s="15">
        <v>36</v>
      </c>
      <c r="B33" s="16" t="s">
        <v>128</v>
      </c>
      <c r="C33" s="16" t="s">
        <v>67</v>
      </c>
      <c r="D33" s="17" t="s">
        <v>74</v>
      </c>
      <c r="E33" s="16" t="s">
        <v>129</v>
      </c>
      <c r="F33" s="16">
        <v>66.5</v>
      </c>
      <c r="G33" s="18">
        <v>84.8</v>
      </c>
      <c r="H33" s="18">
        <v>84.95</v>
      </c>
      <c r="I33" s="21">
        <v>72.03</v>
      </c>
      <c r="J33" s="22">
        <v>30</v>
      </c>
      <c r="K33" s="23" t="s">
        <v>17</v>
      </c>
    </row>
    <row r="34" ht="27" customHeight="1" spans="1:11">
      <c r="A34" s="15">
        <v>9</v>
      </c>
      <c r="B34" s="16" t="s">
        <v>130</v>
      </c>
      <c r="C34" s="16" t="s">
        <v>67</v>
      </c>
      <c r="D34" s="17" t="s">
        <v>74</v>
      </c>
      <c r="E34" s="16" t="s">
        <v>131</v>
      </c>
      <c r="F34" s="16">
        <v>66.3</v>
      </c>
      <c r="G34" s="18">
        <v>84.83</v>
      </c>
      <c r="H34" s="18">
        <v>84.98</v>
      </c>
      <c r="I34" s="21">
        <v>71.9</v>
      </c>
      <c r="J34" s="22">
        <v>31</v>
      </c>
      <c r="K34" s="23" t="s">
        <v>17</v>
      </c>
    </row>
    <row r="35" ht="27" customHeight="1" spans="1:11">
      <c r="A35" s="15">
        <v>18</v>
      </c>
      <c r="B35" s="16" t="s">
        <v>132</v>
      </c>
      <c r="C35" s="16" t="s">
        <v>67</v>
      </c>
      <c r="D35" s="17" t="s">
        <v>71</v>
      </c>
      <c r="E35" s="16" t="s">
        <v>133</v>
      </c>
      <c r="F35" s="16">
        <v>66.3</v>
      </c>
      <c r="G35" s="18">
        <v>84.47</v>
      </c>
      <c r="H35" s="18">
        <v>84.43</v>
      </c>
      <c r="I35" s="21">
        <f>ROUND(F35*0.7+H35*0.3,2)</f>
        <v>71.74</v>
      </c>
      <c r="J35" s="22">
        <v>32</v>
      </c>
      <c r="K35" s="23" t="s">
        <v>17</v>
      </c>
    </row>
    <row r="36" ht="27" customHeight="1" spans="1:11">
      <c r="A36" s="15">
        <v>30</v>
      </c>
      <c r="B36" s="16" t="s">
        <v>134</v>
      </c>
      <c r="C36" s="16" t="s">
        <v>67</v>
      </c>
      <c r="D36" s="17" t="s">
        <v>74</v>
      </c>
      <c r="E36" s="16" t="s">
        <v>135</v>
      </c>
      <c r="F36" s="16">
        <v>65.4</v>
      </c>
      <c r="G36" s="18">
        <v>85.07</v>
      </c>
      <c r="H36" s="18">
        <v>85.24</v>
      </c>
      <c r="I36" s="21">
        <v>71.32</v>
      </c>
      <c r="J36" s="22">
        <v>33</v>
      </c>
      <c r="K36" s="23" t="s">
        <v>17</v>
      </c>
    </row>
    <row r="37" ht="27" customHeight="1" spans="1:11">
      <c r="A37" s="15">
        <v>21</v>
      </c>
      <c r="B37" s="16" t="s">
        <v>136</v>
      </c>
      <c r="C37" s="16" t="s">
        <v>67</v>
      </c>
      <c r="D37" s="17" t="s">
        <v>74</v>
      </c>
      <c r="E37" s="16" t="s">
        <v>137</v>
      </c>
      <c r="F37" s="16">
        <v>65.4</v>
      </c>
      <c r="G37" s="18">
        <v>84.57</v>
      </c>
      <c r="H37" s="18">
        <v>84.71</v>
      </c>
      <c r="I37" s="21">
        <v>71.2</v>
      </c>
      <c r="J37" s="22">
        <v>34</v>
      </c>
      <c r="K37" s="23" t="s">
        <v>17</v>
      </c>
    </row>
    <row r="38" ht="27" customHeight="1" spans="1:11">
      <c r="A38" s="15">
        <v>22</v>
      </c>
      <c r="B38" s="16" t="s">
        <v>138</v>
      </c>
      <c r="C38" s="16" t="s">
        <v>67</v>
      </c>
      <c r="D38" s="17" t="s">
        <v>71</v>
      </c>
      <c r="E38" s="16" t="s">
        <v>139</v>
      </c>
      <c r="F38" s="16">
        <v>65.4</v>
      </c>
      <c r="G38" s="18">
        <v>84.57</v>
      </c>
      <c r="H38" s="18">
        <v>84.56</v>
      </c>
      <c r="I38" s="21">
        <f>ROUND(F38*0.7+H38*0.3,2)</f>
        <v>71.15</v>
      </c>
      <c r="J38" s="22">
        <v>35</v>
      </c>
      <c r="K38" s="23" t="s">
        <v>17</v>
      </c>
    </row>
    <row r="39" ht="27" customHeight="1" spans="1:11">
      <c r="A39" s="15">
        <v>7</v>
      </c>
      <c r="B39" s="16" t="s">
        <v>140</v>
      </c>
      <c r="C39" s="16" t="s">
        <v>67</v>
      </c>
      <c r="D39" s="17" t="s">
        <v>68</v>
      </c>
      <c r="E39" s="16" t="s">
        <v>141</v>
      </c>
      <c r="F39" s="16">
        <v>65</v>
      </c>
      <c r="G39" s="18">
        <v>85.23</v>
      </c>
      <c r="H39" s="18">
        <v>84.99</v>
      </c>
      <c r="I39" s="21">
        <v>71</v>
      </c>
      <c r="J39" s="22">
        <v>36</v>
      </c>
      <c r="K39" s="23" t="s">
        <v>17</v>
      </c>
    </row>
    <row r="40" ht="27" customHeight="1" spans="1:11">
      <c r="A40" s="15">
        <v>15</v>
      </c>
      <c r="B40" s="16" t="s">
        <v>142</v>
      </c>
      <c r="C40" s="16" t="s">
        <v>67</v>
      </c>
      <c r="D40" s="17" t="s">
        <v>71</v>
      </c>
      <c r="E40" s="16" t="s">
        <v>143</v>
      </c>
      <c r="F40" s="16">
        <v>65</v>
      </c>
      <c r="G40" s="18">
        <v>84.67</v>
      </c>
      <c r="H40" s="18">
        <v>84.69</v>
      </c>
      <c r="I40" s="21">
        <f>ROUND(F40*0.7+H40*0.3,2)</f>
        <v>70.91</v>
      </c>
      <c r="J40" s="22">
        <v>37</v>
      </c>
      <c r="K40" s="23" t="s">
        <v>17</v>
      </c>
    </row>
    <row r="41" ht="27" customHeight="1" spans="1:11">
      <c r="A41" s="15">
        <v>23</v>
      </c>
      <c r="B41" s="16" t="s">
        <v>144</v>
      </c>
      <c r="C41" s="16" t="s">
        <v>67</v>
      </c>
      <c r="D41" s="17" t="s">
        <v>71</v>
      </c>
      <c r="E41" s="16" t="s">
        <v>145</v>
      </c>
      <c r="F41" s="16">
        <v>64.6</v>
      </c>
      <c r="G41" s="18">
        <v>85.33</v>
      </c>
      <c r="H41" s="18">
        <v>85.53</v>
      </c>
      <c r="I41" s="21">
        <f>ROUND(F41*0.7+H41*0.3,2)</f>
        <v>70.88</v>
      </c>
      <c r="J41" s="22">
        <v>38</v>
      </c>
      <c r="K41" s="23" t="s">
        <v>17</v>
      </c>
    </row>
    <row r="42" ht="27" customHeight="1" spans="1:11">
      <c r="A42" s="15">
        <v>24</v>
      </c>
      <c r="B42" s="16" t="s">
        <v>146</v>
      </c>
      <c r="C42" s="16" t="s">
        <v>67</v>
      </c>
      <c r="D42" s="17" t="s">
        <v>68</v>
      </c>
      <c r="E42" s="16" t="s">
        <v>147</v>
      </c>
      <c r="F42" s="16">
        <v>64.5</v>
      </c>
      <c r="G42" s="18">
        <v>85.83</v>
      </c>
      <c r="H42" s="18">
        <v>85.47</v>
      </c>
      <c r="I42" s="21">
        <v>70.79</v>
      </c>
      <c r="J42" s="22">
        <v>39</v>
      </c>
      <c r="K42" s="23" t="s">
        <v>17</v>
      </c>
    </row>
    <row r="43" ht="27" customHeight="1" spans="1:11">
      <c r="A43" s="15">
        <v>13</v>
      </c>
      <c r="B43" s="16" t="s">
        <v>148</v>
      </c>
      <c r="C43" s="16" t="s">
        <v>67</v>
      </c>
      <c r="D43" s="17" t="s">
        <v>68</v>
      </c>
      <c r="E43" s="16" t="s">
        <v>149</v>
      </c>
      <c r="F43" s="16">
        <v>64.5</v>
      </c>
      <c r="G43" s="18">
        <v>85.23</v>
      </c>
      <c r="H43" s="18">
        <v>84.99</v>
      </c>
      <c r="I43" s="21">
        <v>70.65</v>
      </c>
      <c r="J43" s="22">
        <v>40</v>
      </c>
      <c r="K43" s="23" t="s">
        <v>17</v>
      </c>
    </row>
    <row r="44" ht="27" customHeight="1" spans="1:11">
      <c r="A44" s="15">
        <v>27</v>
      </c>
      <c r="B44" s="16" t="s">
        <v>150</v>
      </c>
      <c r="C44" s="16" t="s">
        <v>67</v>
      </c>
      <c r="D44" s="17" t="s">
        <v>74</v>
      </c>
      <c r="E44" s="16" t="s">
        <v>151</v>
      </c>
      <c r="F44" s="16">
        <v>64.5</v>
      </c>
      <c r="G44" s="18">
        <v>84.8</v>
      </c>
      <c r="H44" s="18">
        <v>84.95</v>
      </c>
      <c r="I44" s="21">
        <v>70.63</v>
      </c>
      <c r="J44" s="22">
        <v>41</v>
      </c>
      <c r="K44" s="23" t="s">
        <v>17</v>
      </c>
    </row>
    <row r="45" ht="27" customHeight="1" spans="1:11">
      <c r="A45" s="15">
        <v>26</v>
      </c>
      <c r="B45" s="16" t="s">
        <v>152</v>
      </c>
      <c r="C45" s="16" t="s">
        <v>67</v>
      </c>
      <c r="D45" s="17" t="s">
        <v>68</v>
      </c>
      <c r="E45" s="16" t="s">
        <v>153</v>
      </c>
      <c r="F45" s="16">
        <v>64.4</v>
      </c>
      <c r="G45" s="18">
        <v>85.4</v>
      </c>
      <c r="H45" s="18">
        <v>85.13</v>
      </c>
      <c r="I45" s="21">
        <v>70.62</v>
      </c>
      <c r="J45" s="22">
        <v>42</v>
      </c>
      <c r="K45" s="23" t="s">
        <v>17</v>
      </c>
    </row>
    <row r="46" ht="27" customHeight="1" spans="1:11">
      <c r="A46" s="15">
        <v>17</v>
      </c>
      <c r="B46" s="16" t="s">
        <v>154</v>
      </c>
      <c r="C46" s="16" t="s">
        <v>67</v>
      </c>
      <c r="D46" s="17" t="s">
        <v>74</v>
      </c>
      <c r="E46" s="16" t="s">
        <v>155</v>
      </c>
      <c r="F46" s="16">
        <v>64.6</v>
      </c>
      <c r="G46" s="18">
        <v>84.43</v>
      </c>
      <c r="H46" s="18">
        <v>84.56</v>
      </c>
      <c r="I46" s="21">
        <v>70.61</v>
      </c>
      <c r="J46" s="22">
        <v>43</v>
      </c>
      <c r="K46" s="23" t="s">
        <v>17</v>
      </c>
    </row>
    <row r="47" ht="27" customHeight="1" spans="1:11">
      <c r="A47" s="15">
        <v>14</v>
      </c>
      <c r="B47" s="16" t="s">
        <v>156</v>
      </c>
      <c r="C47" s="16" t="s">
        <v>67</v>
      </c>
      <c r="D47" s="17" t="s">
        <v>74</v>
      </c>
      <c r="E47" s="16" t="s">
        <v>157</v>
      </c>
      <c r="F47" s="16">
        <v>64.6</v>
      </c>
      <c r="G47" s="18">
        <v>84.07</v>
      </c>
      <c r="H47" s="18">
        <v>84.18</v>
      </c>
      <c r="I47" s="21">
        <v>70.53</v>
      </c>
      <c r="J47" s="22">
        <v>44</v>
      </c>
      <c r="K47" s="23" t="s">
        <v>17</v>
      </c>
    </row>
    <row r="48" ht="27" customHeight="1" spans="1:11">
      <c r="A48" s="15">
        <v>20</v>
      </c>
      <c r="B48" s="16" t="s">
        <v>158</v>
      </c>
      <c r="C48" s="16" t="s">
        <v>67</v>
      </c>
      <c r="D48" s="17" t="s">
        <v>74</v>
      </c>
      <c r="E48" s="16" t="s">
        <v>159</v>
      </c>
      <c r="F48" s="16">
        <v>64.1</v>
      </c>
      <c r="G48" s="18">
        <v>85.4</v>
      </c>
      <c r="H48" s="18">
        <v>85.59</v>
      </c>
      <c r="I48" s="21">
        <v>70.49</v>
      </c>
      <c r="J48" s="22">
        <v>45</v>
      </c>
      <c r="K48" s="23" t="s">
        <v>17</v>
      </c>
    </row>
    <row r="49" ht="27" customHeight="1" spans="1:11">
      <c r="A49" s="15">
        <v>19</v>
      </c>
      <c r="B49" s="16" t="s">
        <v>160</v>
      </c>
      <c r="C49" s="16" t="s">
        <v>67</v>
      </c>
      <c r="D49" s="17" t="s">
        <v>68</v>
      </c>
      <c r="E49" s="16" t="s">
        <v>161</v>
      </c>
      <c r="F49" s="16">
        <v>64.2</v>
      </c>
      <c r="G49" s="18">
        <v>85.33</v>
      </c>
      <c r="H49" s="18">
        <v>85.07</v>
      </c>
      <c r="I49" s="21">
        <v>70.46</v>
      </c>
      <c r="J49" s="22">
        <v>46</v>
      </c>
      <c r="K49" s="23" t="s">
        <v>17</v>
      </c>
    </row>
    <row r="50" ht="27" customHeight="1" spans="1:11">
      <c r="A50" s="15">
        <v>35</v>
      </c>
      <c r="B50" s="16" t="s">
        <v>162</v>
      </c>
      <c r="C50" s="16" t="s">
        <v>67</v>
      </c>
      <c r="D50" s="17" t="s">
        <v>68</v>
      </c>
      <c r="E50" s="16" t="s">
        <v>163</v>
      </c>
      <c r="F50" s="16">
        <v>64.4</v>
      </c>
      <c r="G50" s="18">
        <v>83.9</v>
      </c>
      <c r="H50" s="18">
        <v>83.95</v>
      </c>
      <c r="I50" s="21">
        <v>70.27</v>
      </c>
      <c r="J50" s="22">
        <v>47</v>
      </c>
      <c r="K50" s="23" t="s">
        <v>17</v>
      </c>
    </row>
    <row r="51" ht="27" customHeight="1" spans="1:11">
      <c r="A51" s="15">
        <v>21</v>
      </c>
      <c r="B51" s="16" t="s">
        <v>164</v>
      </c>
      <c r="C51" s="16" t="s">
        <v>67</v>
      </c>
      <c r="D51" s="17" t="s">
        <v>68</v>
      </c>
      <c r="E51" s="16" t="s">
        <v>165</v>
      </c>
      <c r="F51" s="16">
        <v>63.7</v>
      </c>
      <c r="G51" s="18">
        <v>84.47</v>
      </c>
      <c r="H51" s="18">
        <v>84.39</v>
      </c>
      <c r="I51" s="21">
        <v>69.91</v>
      </c>
      <c r="J51" s="22">
        <v>48</v>
      </c>
      <c r="K51" s="23" t="s">
        <v>17</v>
      </c>
    </row>
    <row r="52" ht="27" customHeight="1" spans="1:11">
      <c r="A52" s="15">
        <v>34</v>
      </c>
      <c r="B52" s="16" t="s">
        <v>166</v>
      </c>
      <c r="C52" s="16" t="s">
        <v>67</v>
      </c>
      <c r="D52" s="17" t="s">
        <v>68</v>
      </c>
      <c r="E52" s="16" t="s">
        <v>167</v>
      </c>
      <c r="F52" s="16">
        <v>63.6</v>
      </c>
      <c r="G52" s="18">
        <v>84.57</v>
      </c>
      <c r="H52" s="18">
        <v>84.47</v>
      </c>
      <c r="I52" s="21">
        <v>69.86</v>
      </c>
      <c r="J52" s="22">
        <v>49</v>
      </c>
      <c r="K52" s="23" t="s">
        <v>17</v>
      </c>
    </row>
    <row r="53" ht="27" customHeight="1" spans="1:11">
      <c r="A53" s="15">
        <v>10</v>
      </c>
      <c r="B53" s="16" t="s">
        <v>168</v>
      </c>
      <c r="C53" s="16" t="s">
        <v>67</v>
      </c>
      <c r="D53" s="17" t="s">
        <v>71</v>
      </c>
      <c r="E53" s="16" t="s">
        <v>169</v>
      </c>
      <c r="F53" s="16">
        <v>63.2</v>
      </c>
      <c r="G53" s="18">
        <v>85.1</v>
      </c>
      <c r="H53" s="18">
        <v>85.24</v>
      </c>
      <c r="I53" s="21">
        <f>ROUND(F53*0.7+H53*0.3,2)</f>
        <v>69.81</v>
      </c>
      <c r="J53" s="22">
        <v>50</v>
      </c>
      <c r="K53" s="23" t="s">
        <v>17</v>
      </c>
    </row>
    <row r="54" ht="27" customHeight="1" spans="1:11">
      <c r="A54" s="15">
        <v>16</v>
      </c>
      <c r="B54" s="16" t="s">
        <v>170</v>
      </c>
      <c r="C54" s="16" t="s">
        <v>67</v>
      </c>
      <c r="D54" s="17" t="s">
        <v>71</v>
      </c>
      <c r="E54" s="16" t="s">
        <v>171</v>
      </c>
      <c r="F54" s="16">
        <v>62.7</v>
      </c>
      <c r="G54" s="18">
        <v>85.47</v>
      </c>
      <c r="H54" s="18">
        <v>85.71</v>
      </c>
      <c r="I54" s="21">
        <f>ROUND(F54*0.7+H54*0.3,2)</f>
        <v>69.6</v>
      </c>
      <c r="J54" s="22">
        <v>51</v>
      </c>
      <c r="K54" s="23" t="s">
        <v>17</v>
      </c>
    </row>
    <row r="55" ht="27" customHeight="1" spans="1:11">
      <c r="A55" s="15">
        <v>40</v>
      </c>
      <c r="B55" s="16" t="s">
        <v>172</v>
      </c>
      <c r="C55" s="16" t="s">
        <v>67</v>
      </c>
      <c r="D55" s="17" t="s">
        <v>74</v>
      </c>
      <c r="E55" s="16" t="s">
        <v>173</v>
      </c>
      <c r="F55" s="16">
        <v>62.8</v>
      </c>
      <c r="G55" s="18">
        <v>84.67</v>
      </c>
      <c r="H55" s="18">
        <v>84.81</v>
      </c>
      <c r="I55" s="21">
        <v>69.41</v>
      </c>
      <c r="J55" s="22">
        <v>52</v>
      </c>
      <c r="K55" s="23" t="s">
        <v>17</v>
      </c>
    </row>
    <row r="56" ht="27" customHeight="1" spans="1:11">
      <c r="A56" s="15">
        <v>22</v>
      </c>
      <c r="B56" s="16" t="s">
        <v>174</v>
      </c>
      <c r="C56" s="16" t="s">
        <v>67</v>
      </c>
      <c r="D56" s="17" t="s">
        <v>68</v>
      </c>
      <c r="E56" s="16" t="s">
        <v>175</v>
      </c>
      <c r="F56" s="16">
        <v>62.3</v>
      </c>
      <c r="G56" s="18">
        <v>85.97</v>
      </c>
      <c r="H56" s="18">
        <v>85.58</v>
      </c>
      <c r="I56" s="21">
        <v>69.28</v>
      </c>
      <c r="J56" s="22">
        <v>53</v>
      </c>
      <c r="K56" s="23" t="s">
        <v>17</v>
      </c>
    </row>
    <row r="57" ht="27" customHeight="1" spans="1:11">
      <c r="A57" s="15">
        <v>27</v>
      </c>
      <c r="B57" s="16" t="s">
        <v>176</v>
      </c>
      <c r="C57" s="16" t="s">
        <v>67</v>
      </c>
      <c r="D57" s="17" t="s">
        <v>71</v>
      </c>
      <c r="E57" s="16" t="s">
        <v>177</v>
      </c>
      <c r="F57" s="16">
        <v>62.2</v>
      </c>
      <c r="G57" s="18">
        <v>85.1</v>
      </c>
      <c r="H57" s="18">
        <v>85.24</v>
      </c>
      <c r="I57" s="21">
        <f>ROUND(F57*0.7+H57*0.3,2)</f>
        <v>69.11</v>
      </c>
      <c r="J57" s="22">
        <v>54</v>
      </c>
      <c r="K57" s="23" t="s">
        <v>17</v>
      </c>
    </row>
    <row r="58" ht="27" customHeight="1" spans="1:11">
      <c r="A58" s="15">
        <v>4</v>
      </c>
      <c r="B58" s="16" t="s">
        <v>178</v>
      </c>
      <c r="C58" s="16" t="s">
        <v>67</v>
      </c>
      <c r="D58" s="17" t="s">
        <v>68</v>
      </c>
      <c r="E58" s="16" t="s">
        <v>179</v>
      </c>
      <c r="F58" s="16">
        <v>62.2</v>
      </c>
      <c r="G58" s="18">
        <v>85.4</v>
      </c>
      <c r="H58" s="18">
        <v>85.13</v>
      </c>
      <c r="I58" s="21">
        <v>69.08</v>
      </c>
      <c r="J58" s="22">
        <v>55</v>
      </c>
      <c r="K58" s="23" t="s">
        <v>17</v>
      </c>
    </row>
    <row r="59" ht="27" customHeight="1" spans="1:11">
      <c r="A59" s="15">
        <v>2</v>
      </c>
      <c r="B59" s="16" t="s">
        <v>180</v>
      </c>
      <c r="C59" s="16" t="s">
        <v>67</v>
      </c>
      <c r="D59" s="17" t="s">
        <v>74</v>
      </c>
      <c r="E59" s="16" t="s">
        <v>181</v>
      </c>
      <c r="F59" s="16">
        <v>62.4</v>
      </c>
      <c r="G59" s="18">
        <v>84.07</v>
      </c>
      <c r="H59" s="18">
        <v>84.18</v>
      </c>
      <c r="I59" s="21">
        <v>68.99</v>
      </c>
      <c r="J59" s="22">
        <v>56</v>
      </c>
      <c r="K59" s="23" t="s">
        <v>17</v>
      </c>
    </row>
    <row r="60" ht="27" customHeight="1" spans="1:11">
      <c r="A60" s="15">
        <v>37</v>
      </c>
      <c r="B60" s="16" t="s">
        <v>182</v>
      </c>
      <c r="C60" s="16" t="s">
        <v>67</v>
      </c>
      <c r="D60" s="17" t="s">
        <v>74</v>
      </c>
      <c r="E60" s="16" t="s">
        <v>183</v>
      </c>
      <c r="F60" s="16">
        <v>62.2</v>
      </c>
      <c r="G60" s="18">
        <v>84.47</v>
      </c>
      <c r="H60" s="18">
        <v>84.6</v>
      </c>
      <c r="I60" s="21">
        <v>68.94</v>
      </c>
      <c r="J60" s="22">
        <v>57</v>
      </c>
      <c r="K60" s="23" t="s">
        <v>17</v>
      </c>
    </row>
    <row r="61" ht="27" customHeight="1" spans="1:11">
      <c r="A61" s="15">
        <v>16</v>
      </c>
      <c r="B61" s="16" t="s">
        <v>184</v>
      </c>
      <c r="C61" s="16" t="s">
        <v>67</v>
      </c>
      <c r="D61" s="17" t="s">
        <v>68</v>
      </c>
      <c r="E61" s="16" t="s">
        <v>185</v>
      </c>
      <c r="F61" s="16">
        <v>62.3</v>
      </c>
      <c r="G61" s="18">
        <v>84.4</v>
      </c>
      <c r="H61" s="18">
        <v>84.34</v>
      </c>
      <c r="I61" s="21">
        <v>68.91</v>
      </c>
      <c r="J61" s="22">
        <v>58</v>
      </c>
      <c r="K61" s="23" t="s">
        <v>17</v>
      </c>
    </row>
    <row r="62" ht="27" customHeight="1" spans="1:11">
      <c r="A62" s="15">
        <v>33</v>
      </c>
      <c r="B62" s="16" t="s">
        <v>186</v>
      </c>
      <c r="C62" s="16" t="s">
        <v>67</v>
      </c>
      <c r="D62" s="17" t="s">
        <v>74</v>
      </c>
      <c r="E62" s="16" t="s">
        <v>187</v>
      </c>
      <c r="F62" s="16">
        <v>61.8</v>
      </c>
      <c r="G62" s="18">
        <v>84.43</v>
      </c>
      <c r="H62" s="18">
        <v>84.56</v>
      </c>
      <c r="I62" s="21">
        <v>68.65</v>
      </c>
      <c r="J62" s="22">
        <v>59</v>
      </c>
      <c r="K62" s="23" t="s">
        <v>17</v>
      </c>
    </row>
    <row r="63" ht="27" customHeight="1" spans="1:11">
      <c r="A63" s="15">
        <v>28</v>
      </c>
      <c r="B63" s="16" t="s">
        <v>188</v>
      </c>
      <c r="C63" s="16" t="s">
        <v>67</v>
      </c>
      <c r="D63" s="17" t="s">
        <v>68</v>
      </c>
      <c r="E63" s="16" t="s">
        <v>189</v>
      </c>
      <c r="F63" s="16">
        <v>61.8</v>
      </c>
      <c r="G63" s="18">
        <v>84.27</v>
      </c>
      <c r="H63" s="18">
        <v>84.24</v>
      </c>
      <c r="I63" s="21">
        <v>68.53</v>
      </c>
      <c r="J63" s="22">
        <v>60</v>
      </c>
      <c r="K63" s="23" t="s">
        <v>17</v>
      </c>
    </row>
    <row r="64" ht="27" customHeight="1" spans="1:11">
      <c r="A64" s="15">
        <v>36</v>
      </c>
      <c r="B64" s="16" t="s">
        <v>190</v>
      </c>
      <c r="C64" s="16" t="s">
        <v>67</v>
      </c>
      <c r="D64" s="17" t="s">
        <v>71</v>
      </c>
      <c r="E64" s="16" t="s">
        <v>191</v>
      </c>
      <c r="F64" s="16">
        <v>61.4</v>
      </c>
      <c r="G64" s="18">
        <v>84.72</v>
      </c>
      <c r="H64" s="18">
        <v>84.75</v>
      </c>
      <c r="I64" s="21">
        <f>ROUND(F64*0.7+H64*0.3,2)</f>
        <v>68.41</v>
      </c>
      <c r="J64" s="22">
        <v>61</v>
      </c>
      <c r="K64" s="23" t="s">
        <v>17</v>
      </c>
    </row>
    <row r="65" ht="27" customHeight="1" spans="1:11">
      <c r="A65" s="15">
        <v>36</v>
      </c>
      <c r="B65" s="16" t="s">
        <v>192</v>
      </c>
      <c r="C65" s="16" t="s">
        <v>67</v>
      </c>
      <c r="D65" s="17" t="s">
        <v>68</v>
      </c>
      <c r="E65" s="16" t="s">
        <v>193</v>
      </c>
      <c r="F65" s="16">
        <v>60.9</v>
      </c>
      <c r="G65" s="18">
        <v>85.37</v>
      </c>
      <c r="H65" s="18">
        <v>85.1</v>
      </c>
      <c r="I65" s="21">
        <v>68.16</v>
      </c>
      <c r="J65" s="22">
        <v>62</v>
      </c>
      <c r="K65" s="23" t="s">
        <v>17</v>
      </c>
    </row>
    <row r="66" ht="27" customHeight="1" spans="1:11">
      <c r="A66" s="15">
        <v>18</v>
      </c>
      <c r="B66" s="16" t="s">
        <v>194</v>
      </c>
      <c r="C66" s="16" t="s">
        <v>67</v>
      </c>
      <c r="D66" s="17" t="s">
        <v>74</v>
      </c>
      <c r="E66" s="16" t="s">
        <v>195</v>
      </c>
      <c r="F66" s="16">
        <v>60.9</v>
      </c>
      <c r="G66" s="18">
        <v>84.97</v>
      </c>
      <c r="H66" s="18">
        <v>85.13</v>
      </c>
      <c r="I66" s="21">
        <v>68.15</v>
      </c>
      <c r="J66" s="22">
        <v>63</v>
      </c>
      <c r="K66" s="23" t="s">
        <v>17</v>
      </c>
    </row>
    <row r="67" ht="27" customHeight="1" spans="1:11">
      <c r="A67" s="15">
        <v>33</v>
      </c>
      <c r="B67" s="16" t="s">
        <v>196</v>
      </c>
      <c r="C67" s="16" t="s">
        <v>67</v>
      </c>
      <c r="D67" s="17" t="s">
        <v>68</v>
      </c>
      <c r="E67" s="16" t="s">
        <v>197</v>
      </c>
      <c r="F67" s="16">
        <v>61</v>
      </c>
      <c r="G67" s="18">
        <v>84.67</v>
      </c>
      <c r="H67" s="18">
        <v>84.55</v>
      </c>
      <c r="I67" s="21">
        <v>68.07</v>
      </c>
      <c r="J67" s="22">
        <v>64</v>
      </c>
      <c r="K67" s="23" t="s">
        <v>17</v>
      </c>
    </row>
    <row r="68" ht="27" customHeight="1" spans="1:11">
      <c r="A68" s="15">
        <v>39</v>
      </c>
      <c r="B68" s="16" t="s">
        <v>198</v>
      </c>
      <c r="C68" s="16" t="s">
        <v>67</v>
      </c>
      <c r="D68" s="17" t="s">
        <v>74</v>
      </c>
      <c r="E68" s="16" t="s">
        <v>199</v>
      </c>
      <c r="F68" s="16">
        <v>60.8</v>
      </c>
      <c r="G68" s="18">
        <v>84.53</v>
      </c>
      <c r="H68" s="18">
        <v>84.67</v>
      </c>
      <c r="I68" s="21">
        <v>67.97</v>
      </c>
      <c r="J68" s="22">
        <v>65</v>
      </c>
      <c r="K68" s="23" t="s">
        <v>17</v>
      </c>
    </row>
    <row r="69" ht="27" customHeight="1" spans="1:11">
      <c r="A69" s="15">
        <v>1</v>
      </c>
      <c r="B69" s="16" t="s">
        <v>200</v>
      </c>
      <c r="C69" s="16" t="s">
        <v>67</v>
      </c>
      <c r="D69" s="17" t="s">
        <v>68</v>
      </c>
      <c r="E69" s="16" t="s">
        <v>201</v>
      </c>
      <c r="F69" s="16">
        <v>60.5</v>
      </c>
      <c r="G69" s="18">
        <v>85.03</v>
      </c>
      <c r="H69" s="18">
        <v>84.84</v>
      </c>
      <c r="I69" s="21">
        <v>67.8</v>
      </c>
      <c r="J69" s="22">
        <v>66</v>
      </c>
      <c r="K69" s="23" t="s">
        <v>17</v>
      </c>
    </row>
    <row r="70" ht="27" customHeight="1" spans="1:11">
      <c r="A70" s="15">
        <v>11</v>
      </c>
      <c r="B70" s="16" t="s">
        <v>202</v>
      </c>
      <c r="C70" s="16" t="s">
        <v>67</v>
      </c>
      <c r="D70" s="17" t="s">
        <v>71</v>
      </c>
      <c r="E70" s="16" t="s">
        <v>203</v>
      </c>
      <c r="F70" s="16">
        <v>60.5</v>
      </c>
      <c r="G70" s="18">
        <v>84.73</v>
      </c>
      <c r="H70" s="18">
        <v>84.76</v>
      </c>
      <c r="I70" s="21">
        <f>ROUND(F70*0.7+H70*0.3,2)</f>
        <v>67.78</v>
      </c>
      <c r="J70" s="22">
        <v>67</v>
      </c>
      <c r="K70" s="23" t="s">
        <v>17</v>
      </c>
    </row>
    <row r="71" ht="27" customHeight="1" spans="1:11">
      <c r="A71" s="15">
        <v>32</v>
      </c>
      <c r="B71" s="16" t="s">
        <v>204</v>
      </c>
      <c r="C71" s="16" t="s">
        <v>67</v>
      </c>
      <c r="D71" s="17" t="s">
        <v>74</v>
      </c>
      <c r="E71" s="16" t="s">
        <v>72</v>
      </c>
      <c r="F71" s="16">
        <v>60.4</v>
      </c>
      <c r="G71" s="18">
        <v>84.6</v>
      </c>
      <c r="H71" s="18">
        <v>84.74</v>
      </c>
      <c r="I71" s="21">
        <v>67.71</v>
      </c>
      <c r="J71" s="22">
        <v>68</v>
      </c>
      <c r="K71" s="23" t="s">
        <v>17</v>
      </c>
    </row>
    <row r="72" ht="27" customHeight="1" spans="1:11">
      <c r="A72" s="15">
        <v>37</v>
      </c>
      <c r="B72" s="16" t="s">
        <v>205</v>
      </c>
      <c r="C72" s="16" t="s">
        <v>67</v>
      </c>
      <c r="D72" s="17" t="s">
        <v>68</v>
      </c>
      <c r="E72" s="16" t="s">
        <v>206</v>
      </c>
      <c r="F72" s="16">
        <v>60</v>
      </c>
      <c r="G72" s="18">
        <v>85.8</v>
      </c>
      <c r="H72" s="18">
        <v>85.44</v>
      </c>
      <c r="I72" s="21">
        <v>67.63</v>
      </c>
      <c r="J72" s="22">
        <v>69</v>
      </c>
      <c r="K72" s="23" t="s">
        <v>17</v>
      </c>
    </row>
    <row r="73" ht="27" customHeight="1" spans="1:11">
      <c r="A73" s="15">
        <v>18</v>
      </c>
      <c r="B73" s="16" t="s">
        <v>207</v>
      </c>
      <c r="C73" s="16" t="s">
        <v>67</v>
      </c>
      <c r="D73" s="17" t="s">
        <v>68</v>
      </c>
      <c r="E73" s="16" t="s">
        <v>208</v>
      </c>
      <c r="F73" s="16">
        <v>60</v>
      </c>
      <c r="G73" s="18">
        <v>85.63</v>
      </c>
      <c r="H73" s="18">
        <v>85.31</v>
      </c>
      <c r="I73" s="21">
        <v>67.59</v>
      </c>
      <c r="J73" s="22">
        <v>70</v>
      </c>
      <c r="K73" s="23" t="s">
        <v>17</v>
      </c>
    </row>
    <row r="74" ht="27" customHeight="1" spans="1:11">
      <c r="A74" s="15">
        <v>25</v>
      </c>
      <c r="B74" s="16" t="s">
        <v>209</v>
      </c>
      <c r="C74" s="16" t="s">
        <v>67</v>
      </c>
      <c r="D74" s="17" t="s">
        <v>74</v>
      </c>
      <c r="E74" s="16" t="s">
        <v>210</v>
      </c>
      <c r="F74" s="16">
        <v>60</v>
      </c>
      <c r="G74" s="18">
        <v>85.03</v>
      </c>
      <c r="H74" s="18">
        <v>85.19</v>
      </c>
      <c r="I74" s="21">
        <v>67.53</v>
      </c>
      <c r="J74" s="22">
        <v>71</v>
      </c>
      <c r="K74" s="23" t="s">
        <v>17</v>
      </c>
    </row>
    <row r="75" ht="27" customHeight="1" spans="1:11">
      <c r="A75" s="15">
        <v>20</v>
      </c>
      <c r="B75" s="16" t="s">
        <v>211</v>
      </c>
      <c r="C75" s="16" t="s">
        <v>67</v>
      </c>
      <c r="D75" s="17" t="s">
        <v>71</v>
      </c>
      <c r="E75" s="16" t="s">
        <v>212</v>
      </c>
      <c r="F75" s="16">
        <v>59.9</v>
      </c>
      <c r="G75" s="18">
        <v>85.07</v>
      </c>
      <c r="H75" s="18">
        <v>85.2</v>
      </c>
      <c r="I75" s="21">
        <f>ROUND(F75*0.7+H75*0.3,2)</f>
        <v>67.49</v>
      </c>
      <c r="J75" s="22">
        <v>72</v>
      </c>
      <c r="K75" s="23" t="s">
        <v>17</v>
      </c>
    </row>
    <row r="76" ht="27" customHeight="1" spans="1:11">
      <c r="A76" s="15">
        <v>17</v>
      </c>
      <c r="B76" s="16" t="s">
        <v>213</v>
      </c>
      <c r="C76" s="16" t="s">
        <v>67</v>
      </c>
      <c r="D76" s="17" t="s">
        <v>71</v>
      </c>
      <c r="E76" s="16" t="s">
        <v>214</v>
      </c>
      <c r="F76" s="16">
        <v>60</v>
      </c>
      <c r="G76" s="18">
        <v>84.63</v>
      </c>
      <c r="H76" s="18">
        <v>84.64</v>
      </c>
      <c r="I76" s="21">
        <f>ROUND(F76*0.7+H76*0.3,2)</f>
        <v>67.39</v>
      </c>
      <c r="J76" s="22">
        <v>73</v>
      </c>
      <c r="K76" s="23" t="s">
        <v>17</v>
      </c>
    </row>
    <row r="77" ht="27" customHeight="1" spans="1:11">
      <c r="A77" s="15">
        <v>29</v>
      </c>
      <c r="B77" s="16" t="s">
        <v>215</v>
      </c>
      <c r="C77" s="16" t="s">
        <v>67</v>
      </c>
      <c r="D77" s="17" t="s">
        <v>74</v>
      </c>
      <c r="E77" s="16" t="s">
        <v>216</v>
      </c>
      <c r="F77" s="16">
        <v>60</v>
      </c>
      <c r="G77" s="18">
        <v>84.43</v>
      </c>
      <c r="H77" s="18">
        <v>84.56</v>
      </c>
      <c r="I77" s="21">
        <v>67.39</v>
      </c>
      <c r="J77" s="22">
        <v>74</v>
      </c>
      <c r="K77" s="23" t="s">
        <v>17</v>
      </c>
    </row>
    <row r="78" ht="27" customHeight="1" spans="1:11">
      <c r="A78" s="15">
        <v>16</v>
      </c>
      <c r="B78" s="16" t="s">
        <v>217</v>
      </c>
      <c r="C78" s="16" t="s">
        <v>67</v>
      </c>
      <c r="D78" s="17" t="s">
        <v>74</v>
      </c>
      <c r="E78" s="16" t="s">
        <v>218</v>
      </c>
      <c r="F78" s="16">
        <v>59.5</v>
      </c>
      <c r="G78" s="18">
        <v>84.83</v>
      </c>
      <c r="H78" s="18">
        <v>84.98</v>
      </c>
      <c r="I78" s="21">
        <v>67.14</v>
      </c>
      <c r="J78" s="22">
        <v>75</v>
      </c>
      <c r="K78" s="23" t="s">
        <v>17</v>
      </c>
    </row>
    <row r="79" ht="27" customHeight="1" spans="1:11">
      <c r="A79" s="15">
        <v>34</v>
      </c>
      <c r="B79" s="16" t="s">
        <v>219</v>
      </c>
      <c r="C79" s="16" t="s">
        <v>67</v>
      </c>
      <c r="D79" s="17" t="s">
        <v>74</v>
      </c>
      <c r="E79" s="16" t="s">
        <v>220</v>
      </c>
      <c r="F79" s="16">
        <v>59.2</v>
      </c>
      <c r="G79" s="18">
        <v>85.4</v>
      </c>
      <c r="H79" s="18">
        <v>85.59</v>
      </c>
      <c r="I79" s="21">
        <v>67.06</v>
      </c>
      <c r="J79" s="22">
        <v>76</v>
      </c>
      <c r="K79" s="23" t="s">
        <v>17</v>
      </c>
    </row>
    <row r="80" ht="27" customHeight="1" spans="1:11">
      <c r="A80" s="15">
        <v>19</v>
      </c>
      <c r="B80" s="16" t="s">
        <v>221</v>
      </c>
      <c r="C80" s="16" t="s">
        <v>67</v>
      </c>
      <c r="D80" s="17" t="s">
        <v>71</v>
      </c>
      <c r="E80" s="16" t="s">
        <v>222</v>
      </c>
      <c r="F80" s="16">
        <v>58.5</v>
      </c>
      <c r="G80" s="18">
        <v>85.27</v>
      </c>
      <c r="H80" s="18">
        <v>85.45</v>
      </c>
      <c r="I80" s="21">
        <f>ROUND(F80*0.7+H80*0.3,2)</f>
        <v>66.59</v>
      </c>
      <c r="J80" s="22">
        <v>77</v>
      </c>
      <c r="K80" s="23" t="s">
        <v>17</v>
      </c>
    </row>
    <row r="81" ht="27" customHeight="1" spans="1:11">
      <c r="A81" s="15">
        <v>2</v>
      </c>
      <c r="B81" s="16" t="s">
        <v>223</v>
      </c>
      <c r="C81" s="16" t="s">
        <v>67</v>
      </c>
      <c r="D81" s="17" t="s">
        <v>71</v>
      </c>
      <c r="E81" s="16" t="s">
        <v>224</v>
      </c>
      <c r="F81" s="16">
        <v>58.6</v>
      </c>
      <c r="G81" s="18">
        <v>84.77</v>
      </c>
      <c r="H81" s="18">
        <v>84.81</v>
      </c>
      <c r="I81" s="21">
        <f>ROUND(F81*0.7+H81*0.3,2)</f>
        <v>66.46</v>
      </c>
      <c r="J81" s="22">
        <v>78</v>
      </c>
      <c r="K81" s="23" t="s">
        <v>17</v>
      </c>
    </row>
    <row r="82" ht="27" customHeight="1" spans="1:11">
      <c r="A82" s="15">
        <v>32</v>
      </c>
      <c r="B82" s="16" t="s">
        <v>225</v>
      </c>
      <c r="C82" s="16" t="s">
        <v>67</v>
      </c>
      <c r="D82" s="17" t="s">
        <v>68</v>
      </c>
      <c r="E82" s="16" t="s">
        <v>226</v>
      </c>
      <c r="F82" s="16">
        <v>58.5</v>
      </c>
      <c r="G82" s="18">
        <v>85.27</v>
      </c>
      <c r="H82" s="18">
        <v>85.02</v>
      </c>
      <c r="I82" s="21">
        <v>66.46</v>
      </c>
      <c r="J82" s="22">
        <v>79</v>
      </c>
      <c r="K82" s="23" t="s">
        <v>17</v>
      </c>
    </row>
    <row r="83" ht="27" customHeight="1" spans="1:11">
      <c r="A83" s="15">
        <v>1</v>
      </c>
      <c r="B83" s="16" t="s">
        <v>227</v>
      </c>
      <c r="C83" s="16" t="s">
        <v>67</v>
      </c>
      <c r="D83" s="17" t="s">
        <v>74</v>
      </c>
      <c r="E83" s="16" t="s">
        <v>228</v>
      </c>
      <c r="F83" s="16">
        <v>58.6</v>
      </c>
      <c r="G83" s="18">
        <v>84.5</v>
      </c>
      <c r="H83" s="18">
        <v>84.63</v>
      </c>
      <c r="I83" s="21">
        <v>66.43</v>
      </c>
      <c r="J83" s="22">
        <v>80</v>
      </c>
      <c r="K83" s="23" t="s">
        <v>17</v>
      </c>
    </row>
    <row r="84" ht="27" customHeight="1" spans="1:11">
      <c r="A84" s="15">
        <v>35</v>
      </c>
      <c r="B84" s="16" t="s">
        <v>229</v>
      </c>
      <c r="C84" s="16" t="s">
        <v>67</v>
      </c>
      <c r="D84" s="17" t="s">
        <v>74</v>
      </c>
      <c r="E84" s="16" t="s">
        <v>230</v>
      </c>
      <c r="F84" s="16">
        <v>58.2</v>
      </c>
      <c r="G84" s="18">
        <v>85.63</v>
      </c>
      <c r="H84" s="18">
        <v>85.83</v>
      </c>
      <c r="I84" s="21">
        <v>66.41</v>
      </c>
      <c r="J84" s="22">
        <v>81</v>
      </c>
      <c r="K84" s="23" t="s">
        <v>17</v>
      </c>
    </row>
    <row r="85" ht="27" customHeight="1" spans="1:11">
      <c r="A85" s="15">
        <v>33</v>
      </c>
      <c r="B85" s="16" t="s">
        <v>231</v>
      </c>
      <c r="C85" s="16" t="s">
        <v>67</v>
      </c>
      <c r="D85" s="17" t="s">
        <v>71</v>
      </c>
      <c r="E85" s="16" t="s">
        <v>232</v>
      </c>
      <c r="F85" s="16">
        <v>58.2</v>
      </c>
      <c r="G85" s="18">
        <v>85.23</v>
      </c>
      <c r="H85" s="18">
        <v>85.4</v>
      </c>
      <c r="I85" s="21">
        <f>ROUND(F85*0.7+H85*0.3,2)</f>
        <v>66.36</v>
      </c>
      <c r="J85" s="22">
        <v>82</v>
      </c>
      <c r="K85" s="23" t="s">
        <v>17</v>
      </c>
    </row>
    <row r="86" ht="27" customHeight="1" spans="1:11">
      <c r="A86" s="15">
        <v>21</v>
      </c>
      <c r="B86" s="16" t="s">
        <v>233</v>
      </c>
      <c r="C86" s="16" t="s">
        <v>67</v>
      </c>
      <c r="D86" s="17" t="s">
        <v>71</v>
      </c>
      <c r="E86" s="16" t="s">
        <v>234</v>
      </c>
      <c r="F86" s="16">
        <v>58.3</v>
      </c>
      <c r="G86" s="18">
        <v>84.83</v>
      </c>
      <c r="H86" s="18">
        <v>84.89</v>
      </c>
      <c r="I86" s="21">
        <f>ROUND(F86*0.7+H86*0.3,2)</f>
        <v>66.28</v>
      </c>
      <c r="J86" s="22">
        <v>83</v>
      </c>
      <c r="K86" s="23" t="s">
        <v>17</v>
      </c>
    </row>
    <row r="87" ht="27" customHeight="1" spans="1:11">
      <c r="A87" s="15">
        <v>5</v>
      </c>
      <c r="B87" s="16" t="s">
        <v>235</v>
      </c>
      <c r="C87" s="16" t="s">
        <v>67</v>
      </c>
      <c r="D87" s="17" t="s">
        <v>68</v>
      </c>
      <c r="E87" s="16" t="s">
        <v>236</v>
      </c>
      <c r="F87" s="16">
        <v>58.4</v>
      </c>
      <c r="G87" s="18">
        <v>84.07</v>
      </c>
      <c r="H87" s="18">
        <v>84.08</v>
      </c>
      <c r="I87" s="21">
        <v>66.1</v>
      </c>
      <c r="J87" s="22">
        <v>84</v>
      </c>
      <c r="K87" s="23" t="s">
        <v>17</v>
      </c>
    </row>
    <row r="88" ht="27" customHeight="1" spans="1:11">
      <c r="A88" s="15">
        <v>15</v>
      </c>
      <c r="B88" s="16" t="s">
        <v>237</v>
      </c>
      <c r="C88" s="16" t="s">
        <v>67</v>
      </c>
      <c r="D88" s="17" t="s">
        <v>68</v>
      </c>
      <c r="E88" s="16" t="s">
        <v>33</v>
      </c>
      <c r="F88" s="16">
        <v>57.8</v>
      </c>
      <c r="G88" s="18">
        <v>85.8</v>
      </c>
      <c r="H88" s="18">
        <v>85.44</v>
      </c>
      <c r="I88" s="21">
        <v>66.09</v>
      </c>
      <c r="J88" s="22">
        <v>85</v>
      </c>
      <c r="K88" s="23" t="s">
        <v>17</v>
      </c>
    </row>
    <row r="89" ht="27" customHeight="1" spans="1:11">
      <c r="A89" s="15">
        <v>23</v>
      </c>
      <c r="B89" s="16" t="s">
        <v>238</v>
      </c>
      <c r="C89" s="16" t="s">
        <v>67</v>
      </c>
      <c r="D89" s="17" t="s">
        <v>74</v>
      </c>
      <c r="E89" s="16" t="s">
        <v>239</v>
      </c>
      <c r="F89" s="16">
        <v>57.7</v>
      </c>
      <c r="G89" s="18">
        <v>85.57</v>
      </c>
      <c r="H89" s="18">
        <v>85.77</v>
      </c>
      <c r="I89" s="21">
        <v>66.05</v>
      </c>
      <c r="J89" s="22">
        <v>86</v>
      </c>
      <c r="K89" s="23" t="s">
        <v>17</v>
      </c>
    </row>
    <row r="90" ht="27" customHeight="1" spans="1:11">
      <c r="A90" s="15">
        <v>6</v>
      </c>
      <c r="B90" s="16" t="s">
        <v>240</v>
      </c>
      <c r="C90" s="16" t="s">
        <v>67</v>
      </c>
      <c r="D90" s="17" t="s">
        <v>74</v>
      </c>
      <c r="E90" s="16" t="s">
        <v>241</v>
      </c>
      <c r="F90" s="16">
        <v>58.2</v>
      </c>
      <c r="G90" s="18">
        <v>83.9</v>
      </c>
      <c r="H90" s="18">
        <v>84</v>
      </c>
      <c r="I90" s="21">
        <v>66.01</v>
      </c>
      <c r="J90" s="22">
        <v>87</v>
      </c>
      <c r="K90" s="23" t="s">
        <v>17</v>
      </c>
    </row>
    <row r="91" ht="27" customHeight="1" spans="1:11">
      <c r="A91" s="15">
        <v>35</v>
      </c>
      <c r="B91" s="16" t="s">
        <v>242</v>
      </c>
      <c r="C91" s="16" t="s">
        <v>67</v>
      </c>
      <c r="D91" s="17" t="s">
        <v>71</v>
      </c>
      <c r="E91" s="16" t="s">
        <v>243</v>
      </c>
      <c r="F91" s="16">
        <v>57.9</v>
      </c>
      <c r="G91" s="18">
        <v>84.85</v>
      </c>
      <c r="H91" s="18">
        <v>84.92</v>
      </c>
      <c r="I91" s="21">
        <f>ROUND(F91*0.7+H91*0.3,2)</f>
        <v>66.01</v>
      </c>
      <c r="J91" s="22">
        <v>88</v>
      </c>
      <c r="K91" s="23" t="s">
        <v>17</v>
      </c>
    </row>
    <row r="92" ht="27" customHeight="1" spans="1:11">
      <c r="A92" s="15">
        <v>25</v>
      </c>
      <c r="B92" s="16" t="s">
        <v>244</v>
      </c>
      <c r="C92" s="16" t="s">
        <v>67</v>
      </c>
      <c r="D92" s="17" t="s">
        <v>68</v>
      </c>
      <c r="E92" s="16" t="s">
        <v>245</v>
      </c>
      <c r="F92" s="16">
        <v>57.2</v>
      </c>
      <c r="G92" s="18">
        <v>86.27</v>
      </c>
      <c r="H92" s="18">
        <v>85.81</v>
      </c>
      <c r="I92" s="21">
        <v>65.78</v>
      </c>
      <c r="J92" s="22">
        <v>89</v>
      </c>
      <c r="K92" s="23" t="s">
        <v>17</v>
      </c>
    </row>
    <row r="93" ht="27" customHeight="1" spans="1:11">
      <c r="A93" s="15">
        <v>34</v>
      </c>
      <c r="B93" s="16" t="s">
        <v>246</v>
      </c>
      <c r="C93" s="16" t="s">
        <v>67</v>
      </c>
      <c r="D93" s="17" t="s">
        <v>71</v>
      </c>
      <c r="E93" s="16" t="s">
        <v>247</v>
      </c>
      <c r="F93" s="16">
        <v>57.2</v>
      </c>
      <c r="G93" s="18">
        <v>85.43</v>
      </c>
      <c r="H93" s="18">
        <v>85.66</v>
      </c>
      <c r="I93" s="21">
        <f>ROUND(F93*0.7+H93*0.3,2)</f>
        <v>65.74</v>
      </c>
      <c r="J93" s="22">
        <v>90</v>
      </c>
      <c r="K93" s="23" t="s">
        <v>17</v>
      </c>
    </row>
    <row r="94" ht="27" customHeight="1" spans="1:11">
      <c r="A94" s="15">
        <v>31</v>
      </c>
      <c r="B94" s="16" t="s">
        <v>248</v>
      </c>
      <c r="C94" s="16" t="s">
        <v>67</v>
      </c>
      <c r="D94" s="17" t="s">
        <v>74</v>
      </c>
      <c r="E94" s="16" t="s">
        <v>249</v>
      </c>
      <c r="F94" s="16">
        <v>57.3</v>
      </c>
      <c r="G94" s="18">
        <v>84.8</v>
      </c>
      <c r="H94" s="18">
        <v>84.95</v>
      </c>
      <c r="I94" s="21">
        <v>65.59</v>
      </c>
      <c r="J94" s="22">
        <v>91</v>
      </c>
      <c r="K94" s="23" t="s">
        <v>17</v>
      </c>
    </row>
    <row r="95" ht="27" customHeight="1" spans="1:11">
      <c r="A95" s="15">
        <v>40</v>
      </c>
      <c r="B95" s="16" t="s">
        <v>250</v>
      </c>
      <c r="C95" s="16" t="s">
        <v>67</v>
      </c>
      <c r="D95" s="17" t="s">
        <v>71</v>
      </c>
      <c r="E95" s="16" t="s">
        <v>251</v>
      </c>
      <c r="F95" s="16">
        <v>57.2</v>
      </c>
      <c r="G95" s="18">
        <v>85</v>
      </c>
      <c r="H95" s="18">
        <v>85.11</v>
      </c>
      <c r="I95" s="21">
        <f>ROUND(F95*0.7+H95*0.3,2)</f>
        <v>65.57</v>
      </c>
      <c r="J95" s="22">
        <v>92</v>
      </c>
      <c r="K95" s="23" t="s">
        <v>17</v>
      </c>
    </row>
    <row r="96" ht="27" customHeight="1" spans="1:11">
      <c r="A96" s="15">
        <v>29</v>
      </c>
      <c r="B96" s="16" t="s">
        <v>252</v>
      </c>
      <c r="C96" s="16" t="s">
        <v>67</v>
      </c>
      <c r="D96" s="17" t="s">
        <v>71</v>
      </c>
      <c r="E96" s="16" t="s">
        <v>253</v>
      </c>
      <c r="F96" s="16">
        <v>57.3</v>
      </c>
      <c r="G96" s="18">
        <v>84.72</v>
      </c>
      <c r="H96" s="18">
        <v>84.75</v>
      </c>
      <c r="I96" s="21">
        <f>ROUND(F96*0.7+H96*0.3,2)</f>
        <v>65.54</v>
      </c>
      <c r="J96" s="22">
        <v>93</v>
      </c>
      <c r="K96" s="23" t="s">
        <v>17</v>
      </c>
    </row>
    <row r="97" ht="27" customHeight="1" spans="1:11">
      <c r="A97" s="15">
        <v>30</v>
      </c>
      <c r="B97" s="16" t="s">
        <v>254</v>
      </c>
      <c r="C97" s="16" t="s">
        <v>67</v>
      </c>
      <c r="D97" s="17" t="s">
        <v>71</v>
      </c>
      <c r="E97" s="16" t="s">
        <v>255</v>
      </c>
      <c r="F97" s="16">
        <v>57.2</v>
      </c>
      <c r="G97" s="18">
        <v>84.73</v>
      </c>
      <c r="H97" s="18">
        <v>84.76</v>
      </c>
      <c r="I97" s="21">
        <f>ROUND(F97*0.7+H97*0.3,2)</f>
        <v>65.47</v>
      </c>
      <c r="J97" s="22">
        <v>94</v>
      </c>
      <c r="K97" s="23" t="s">
        <v>17</v>
      </c>
    </row>
    <row r="98" ht="27" customHeight="1" spans="1:11">
      <c r="A98" s="15">
        <v>31</v>
      </c>
      <c r="B98" s="16" t="s">
        <v>256</v>
      </c>
      <c r="C98" s="16" t="s">
        <v>67</v>
      </c>
      <c r="D98" s="17" t="s">
        <v>68</v>
      </c>
      <c r="E98" s="16" t="s">
        <v>19</v>
      </c>
      <c r="F98" s="16">
        <v>56.6</v>
      </c>
      <c r="G98" s="18">
        <v>86.03</v>
      </c>
      <c r="H98" s="18">
        <v>85.62</v>
      </c>
      <c r="I98" s="21">
        <v>65.31</v>
      </c>
      <c r="J98" s="22">
        <v>95</v>
      </c>
      <c r="K98" s="23" t="s">
        <v>17</v>
      </c>
    </row>
    <row r="99" ht="27" customHeight="1" spans="1:11">
      <c r="A99" s="15">
        <v>8</v>
      </c>
      <c r="B99" s="16" t="s">
        <v>257</v>
      </c>
      <c r="C99" s="16" t="s">
        <v>67</v>
      </c>
      <c r="D99" s="17" t="s">
        <v>68</v>
      </c>
      <c r="E99" s="16" t="s">
        <v>258</v>
      </c>
      <c r="F99" s="16">
        <v>56.7</v>
      </c>
      <c r="G99" s="18">
        <v>85.47</v>
      </c>
      <c r="H99" s="18">
        <v>85.18</v>
      </c>
      <c r="I99" s="21">
        <v>65.24</v>
      </c>
      <c r="J99" s="22">
        <v>96</v>
      </c>
      <c r="K99" s="23" t="s">
        <v>17</v>
      </c>
    </row>
    <row r="100" ht="27" customHeight="1" spans="1:11">
      <c r="A100" s="15">
        <v>5</v>
      </c>
      <c r="B100" s="16" t="s">
        <v>259</v>
      </c>
      <c r="C100" s="16" t="s">
        <v>67</v>
      </c>
      <c r="D100" s="17" t="s">
        <v>74</v>
      </c>
      <c r="E100" s="16" t="s">
        <v>260</v>
      </c>
      <c r="F100" s="16">
        <v>56.7</v>
      </c>
      <c r="G100" s="18">
        <v>84.83</v>
      </c>
      <c r="H100" s="18">
        <v>84.98</v>
      </c>
      <c r="I100" s="21">
        <v>65.18</v>
      </c>
      <c r="J100" s="22">
        <v>97</v>
      </c>
      <c r="K100" s="23" t="s">
        <v>17</v>
      </c>
    </row>
    <row r="101" ht="27" customHeight="1" spans="1:11">
      <c r="A101" s="15">
        <v>3</v>
      </c>
      <c r="B101" s="16" t="s">
        <v>261</v>
      </c>
      <c r="C101" s="16" t="s">
        <v>67</v>
      </c>
      <c r="D101" s="17" t="s">
        <v>68</v>
      </c>
      <c r="E101" s="16" t="s">
        <v>262</v>
      </c>
      <c r="F101" s="16">
        <v>56.4</v>
      </c>
      <c r="G101" s="18">
        <v>85.83</v>
      </c>
      <c r="H101" s="18">
        <v>85.47</v>
      </c>
      <c r="I101" s="21">
        <v>65.12</v>
      </c>
      <c r="J101" s="22">
        <v>98</v>
      </c>
      <c r="K101" s="23" t="s">
        <v>17</v>
      </c>
    </row>
    <row r="102" ht="27" customHeight="1" spans="1:11">
      <c r="A102" s="15">
        <v>12</v>
      </c>
      <c r="B102" s="16" t="s">
        <v>263</v>
      </c>
      <c r="C102" s="16" t="s">
        <v>67</v>
      </c>
      <c r="D102" s="17" t="s">
        <v>68</v>
      </c>
      <c r="E102" s="16" t="s">
        <v>264</v>
      </c>
      <c r="F102" s="16">
        <v>56.4</v>
      </c>
      <c r="G102" s="18">
        <v>85.53</v>
      </c>
      <c r="H102" s="18">
        <v>85.23</v>
      </c>
      <c r="I102" s="21">
        <v>65.05</v>
      </c>
      <c r="J102" s="22">
        <v>99</v>
      </c>
      <c r="K102" s="23" t="s">
        <v>17</v>
      </c>
    </row>
    <row r="103" ht="27" customHeight="1" spans="1:11">
      <c r="A103" s="15">
        <v>23</v>
      </c>
      <c r="B103" s="16" t="s">
        <v>265</v>
      </c>
      <c r="C103" s="16" t="s">
        <v>67</v>
      </c>
      <c r="D103" s="17" t="s">
        <v>68</v>
      </c>
      <c r="E103" s="16" t="s">
        <v>266</v>
      </c>
      <c r="F103" s="16">
        <v>56.7</v>
      </c>
      <c r="G103" s="18">
        <v>84.6</v>
      </c>
      <c r="H103" s="18">
        <v>84.5</v>
      </c>
      <c r="I103" s="21">
        <v>65.04</v>
      </c>
      <c r="J103" s="22">
        <v>100</v>
      </c>
      <c r="K103" s="23" t="s">
        <v>17</v>
      </c>
    </row>
    <row r="104" ht="27" customHeight="1" spans="1:11">
      <c r="A104" s="15">
        <v>8</v>
      </c>
      <c r="B104" s="16" t="s">
        <v>267</v>
      </c>
      <c r="C104" s="16" t="s">
        <v>67</v>
      </c>
      <c r="D104" s="17" t="s">
        <v>74</v>
      </c>
      <c r="E104" s="16" t="s">
        <v>268</v>
      </c>
      <c r="F104" s="16">
        <v>56.4</v>
      </c>
      <c r="G104" s="18">
        <v>84.63</v>
      </c>
      <c r="H104" s="18">
        <v>84.77</v>
      </c>
      <c r="I104" s="21">
        <v>64.92</v>
      </c>
      <c r="J104" s="22">
        <v>101</v>
      </c>
      <c r="K104" s="23" t="s">
        <v>58</v>
      </c>
    </row>
    <row r="105" ht="27" customHeight="1" spans="1:11">
      <c r="A105" s="15">
        <v>28</v>
      </c>
      <c r="B105" s="16" t="s">
        <v>269</v>
      </c>
      <c r="C105" s="16" t="s">
        <v>67</v>
      </c>
      <c r="D105" s="17" t="s">
        <v>71</v>
      </c>
      <c r="E105" s="16" t="s">
        <v>157</v>
      </c>
      <c r="F105" s="16">
        <v>56.3</v>
      </c>
      <c r="G105" s="18">
        <v>84.53</v>
      </c>
      <c r="H105" s="18">
        <v>84.51</v>
      </c>
      <c r="I105" s="21">
        <f>ROUND(F105*0.7+H105*0.3,2)</f>
        <v>64.76</v>
      </c>
      <c r="J105" s="22">
        <v>102</v>
      </c>
      <c r="K105" s="23" t="s">
        <v>58</v>
      </c>
    </row>
    <row r="106" ht="27" customHeight="1" spans="1:11">
      <c r="A106" s="15">
        <v>12</v>
      </c>
      <c r="B106" s="16" t="s">
        <v>270</v>
      </c>
      <c r="C106" s="16" t="s">
        <v>67</v>
      </c>
      <c r="D106" s="17" t="s">
        <v>71</v>
      </c>
      <c r="E106" s="16" t="s">
        <v>271</v>
      </c>
      <c r="F106" s="16">
        <v>55.8</v>
      </c>
      <c r="G106" s="18">
        <v>85.13</v>
      </c>
      <c r="H106" s="18">
        <v>85.27</v>
      </c>
      <c r="I106" s="21">
        <f>ROUND(F106*0.7+H106*0.3,2)</f>
        <v>64.64</v>
      </c>
      <c r="J106" s="22">
        <v>103</v>
      </c>
      <c r="K106" s="23" t="s">
        <v>58</v>
      </c>
    </row>
    <row r="107" ht="27" customHeight="1" spans="1:11">
      <c r="A107" s="15">
        <v>27</v>
      </c>
      <c r="B107" s="16" t="s">
        <v>272</v>
      </c>
      <c r="C107" s="16" t="s">
        <v>67</v>
      </c>
      <c r="D107" s="17" t="s">
        <v>68</v>
      </c>
      <c r="E107" s="16" t="s">
        <v>273</v>
      </c>
      <c r="F107" s="16">
        <v>56</v>
      </c>
      <c r="G107" s="18">
        <v>84.43</v>
      </c>
      <c r="H107" s="18">
        <v>84.36</v>
      </c>
      <c r="I107" s="21">
        <v>64.51</v>
      </c>
      <c r="J107" s="22">
        <v>104</v>
      </c>
      <c r="K107" s="23" t="s">
        <v>58</v>
      </c>
    </row>
    <row r="108" ht="27" customHeight="1" spans="1:11">
      <c r="A108" s="15">
        <v>15</v>
      </c>
      <c r="B108" s="16" t="s">
        <v>274</v>
      </c>
      <c r="C108" s="16" t="s">
        <v>67</v>
      </c>
      <c r="D108" s="17" t="s">
        <v>74</v>
      </c>
      <c r="E108" s="16" t="s">
        <v>275</v>
      </c>
      <c r="F108" s="16">
        <v>55</v>
      </c>
      <c r="G108" s="18">
        <v>85.07</v>
      </c>
      <c r="H108" s="18">
        <v>85.24</v>
      </c>
      <c r="I108" s="21">
        <v>64.04</v>
      </c>
      <c r="J108" s="22">
        <v>105</v>
      </c>
      <c r="K108" s="23" t="s">
        <v>58</v>
      </c>
    </row>
    <row r="109" ht="27" customHeight="1" spans="1:11">
      <c r="A109" s="15">
        <v>24</v>
      </c>
      <c r="B109" s="16" t="s">
        <v>276</v>
      </c>
      <c r="C109" s="16" t="s">
        <v>67</v>
      </c>
      <c r="D109" s="17" t="s">
        <v>71</v>
      </c>
      <c r="E109" s="16" t="s">
        <v>277</v>
      </c>
      <c r="F109" s="16">
        <v>55.1</v>
      </c>
      <c r="G109" s="18">
        <v>84.82</v>
      </c>
      <c r="H109" s="18">
        <v>84.88</v>
      </c>
      <c r="I109" s="21">
        <f>ROUND(F109*0.7+H109*0.3,2)</f>
        <v>64.03</v>
      </c>
      <c r="J109" s="22">
        <v>106</v>
      </c>
      <c r="K109" s="23" t="s">
        <v>58</v>
      </c>
    </row>
    <row r="110" ht="27" customHeight="1" spans="1:11">
      <c r="A110" s="15">
        <v>28</v>
      </c>
      <c r="B110" s="16" t="s">
        <v>278</v>
      </c>
      <c r="C110" s="16" t="s">
        <v>67</v>
      </c>
      <c r="D110" s="17" t="s">
        <v>74</v>
      </c>
      <c r="E110" s="16" t="s">
        <v>279</v>
      </c>
      <c r="F110" s="16">
        <v>55</v>
      </c>
      <c r="G110" s="18">
        <v>84.97</v>
      </c>
      <c r="H110" s="18">
        <v>85.13</v>
      </c>
      <c r="I110" s="21">
        <v>64.02</v>
      </c>
      <c r="J110" s="22">
        <v>107</v>
      </c>
      <c r="K110" s="23" t="s">
        <v>58</v>
      </c>
    </row>
    <row r="111" ht="27" customHeight="1" spans="1:11">
      <c r="A111" s="15">
        <v>19</v>
      </c>
      <c r="B111" s="16" t="s">
        <v>280</v>
      </c>
      <c r="C111" s="16" t="s">
        <v>67</v>
      </c>
      <c r="D111" s="17" t="s">
        <v>74</v>
      </c>
      <c r="E111" s="16" t="s">
        <v>281</v>
      </c>
      <c r="F111" s="16">
        <v>54.6</v>
      </c>
      <c r="G111" s="18">
        <v>85.37</v>
      </c>
      <c r="H111" s="18">
        <v>85.55</v>
      </c>
      <c r="I111" s="21">
        <v>63.83</v>
      </c>
      <c r="J111" s="22">
        <v>108</v>
      </c>
      <c r="K111" s="23" t="s">
        <v>58</v>
      </c>
    </row>
    <row r="112" ht="27" customHeight="1" spans="1:11">
      <c r="A112" s="15">
        <v>17</v>
      </c>
      <c r="B112" s="16" t="s">
        <v>282</v>
      </c>
      <c r="C112" s="16" t="s">
        <v>67</v>
      </c>
      <c r="D112" s="17" t="s">
        <v>68</v>
      </c>
      <c r="E112" s="16" t="s">
        <v>283</v>
      </c>
      <c r="F112" s="16">
        <v>54</v>
      </c>
      <c r="G112" s="18">
        <v>86</v>
      </c>
      <c r="H112" s="18">
        <v>85.6</v>
      </c>
      <c r="I112" s="21">
        <v>63.48</v>
      </c>
      <c r="J112" s="22">
        <v>109</v>
      </c>
      <c r="K112" s="23" t="s">
        <v>58</v>
      </c>
    </row>
    <row r="113" ht="27" customHeight="1" spans="1:11">
      <c r="A113" s="15">
        <v>3</v>
      </c>
      <c r="B113" s="16" t="s">
        <v>284</v>
      </c>
      <c r="C113" s="16" t="s">
        <v>67</v>
      </c>
      <c r="D113" s="17" t="s">
        <v>71</v>
      </c>
      <c r="E113" s="16" t="s">
        <v>285</v>
      </c>
      <c r="F113" s="16">
        <v>54.1</v>
      </c>
      <c r="G113" s="18">
        <v>85.13</v>
      </c>
      <c r="H113" s="18">
        <v>85.27</v>
      </c>
      <c r="I113" s="21">
        <f>ROUND(F113*0.7+H113*0.3,2)</f>
        <v>63.45</v>
      </c>
      <c r="J113" s="22">
        <v>110</v>
      </c>
      <c r="K113" s="23" t="s">
        <v>58</v>
      </c>
    </row>
    <row r="114" ht="27" customHeight="1" spans="1:11">
      <c r="A114" s="15">
        <v>31</v>
      </c>
      <c r="B114" s="16" t="s">
        <v>286</v>
      </c>
      <c r="C114" s="16" t="s">
        <v>67</v>
      </c>
      <c r="D114" s="17" t="s">
        <v>71</v>
      </c>
      <c r="E114" s="16" t="s">
        <v>287</v>
      </c>
      <c r="F114" s="16">
        <v>53.7</v>
      </c>
      <c r="G114" s="18">
        <v>85.17</v>
      </c>
      <c r="H114" s="18">
        <v>85.32</v>
      </c>
      <c r="I114" s="21">
        <f>ROUND(F114*0.7+H114*0.3,2)</f>
        <v>63.19</v>
      </c>
      <c r="J114" s="22">
        <v>111</v>
      </c>
      <c r="K114" s="23" t="s">
        <v>58</v>
      </c>
    </row>
    <row r="115" ht="27" customHeight="1" spans="1:11">
      <c r="A115" s="15">
        <v>1</v>
      </c>
      <c r="B115" s="16" t="s">
        <v>288</v>
      </c>
      <c r="C115" s="16" t="s">
        <v>67</v>
      </c>
      <c r="D115" s="17" t="s">
        <v>71</v>
      </c>
      <c r="E115" s="16" t="s">
        <v>289</v>
      </c>
      <c r="F115" s="16">
        <v>54.2</v>
      </c>
      <c r="G115" s="18">
        <v>84.1</v>
      </c>
      <c r="H115" s="18">
        <v>83.96</v>
      </c>
      <c r="I115" s="21">
        <f>ROUND(F115*0.7+H115*0.3,2)</f>
        <v>63.13</v>
      </c>
      <c r="J115" s="22">
        <v>112</v>
      </c>
      <c r="K115" s="23" t="s">
        <v>58</v>
      </c>
    </row>
    <row r="116" ht="27" customHeight="1" spans="1:11">
      <c r="A116" s="15">
        <v>3</v>
      </c>
      <c r="B116" s="16" t="s">
        <v>290</v>
      </c>
      <c r="C116" s="16" t="s">
        <v>67</v>
      </c>
      <c r="D116" s="17" t="s">
        <v>74</v>
      </c>
      <c r="E116" s="16" t="s">
        <v>291</v>
      </c>
      <c r="F116" s="16">
        <v>54.1</v>
      </c>
      <c r="G116" s="18">
        <v>83.87</v>
      </c>
      <c r="H116" s="18">
        <v>83.97</v>
      </c>
      <c r="I116" s="21">
        <v>63.13</v>
      </c>
      <c r="J116" s="22">
        <v>113</v>
      </c>
      <c r="K116" s="23" t="s">
        <v>58</v>
      </c>
    </row>
    <row r="117" ht="27" customHeight="1" spans="1:11">
      <c r="A117" s="15">
        <v>9</v>
      </c>
      <c r="B117" s="16" t="s">
        <v>292</v>
      </c>
      <c r="C117" s="16" t="s">
        <v>67</v>
      </c>
      <c r="D117" s="17" t="s">
        <v>71</v>
      </c>
      <c r="E117" s="16" t="s">
        <v>293</v>
      </c>
      <c r="F117" s="16">
        <v>54</v>
      </c>
      <c r="G117" s="18">
        <v>83.73</v>
      </c>
      <c r="H117" s="18">
        <v>83.49</v>
      </c>
      <c r="I117" s="21">
        <f>ROUND(F117*0.7+H117*0.3,2)</f>
        <v>62.85</v>
      </c>
      <c r="J117" s="22">
        <v>114</v>
      </c>
      <c r="K117" s="23" t="s">
        <v>58</v>
      </c>
    </row>
    <row r="118" ht="27" customHeight="1" spans="1:11">
      <c r="A118" s="15">
        <v>11</v>
      </c>
      <c r="B118" s="16" t="s">
        <v>294</v>
      </c>
      <c r="C118" s="16" t="s">
        <v>67</v>
      </c>
      <c r="D118" s="17" t="s">
        <v>68</v>
      </c>
      <c r="E118" s="16" t="s">
        <v>295</v>
      </c>
      <c r="F118" s="16">
        <v>53.6</v>
      </c>
      <c r="G118" s="18">
        <v>84.27</v>
      </c>
      <c r="H118" s="18">
        <v>84.24</v>
      </c>
      <c r="I118" s="21">
        <v>62.79</v>
      </c>
      <c r="J118" s="22">
        <v>115</v>
      </c>
      <c r="K118" s="23" t="s">
        <v>58</v>
      </c>
    </row>
    <row r="119" ht="27" customHeight="1" spans="1:11">
      <c r="A119" s="15">
        <v>9</v>
      </c>
      <c r="B119" s="16" t="s">
        <v>296</v>
      </c>
      <c r="C119" s="16" t="s">
        <v>67</v>
      </c>
      <c r="D119" s="17" t="s">
        <v>68</v>
      </c>
      <c r="E119" s="16" t="s">
        <v>297</v>
      </c>
      <c r="F119" s="16">
        <v>53.6</v>
      </c>
      <c r="G119" s="18">
        <v>84.1</v>
      </c>
      <c r="H119" s="18">
        <v>84.1</v>
      </c>
      <c r="I119" s="21">
        <v>62.75</v>
      </c>
      <c r="J119" s="22">
        <v>116</v>
      </c>
      <c r="K119" s="23" t="s">
        <v>58</v>
      </c>
    </row>
    <row r="120" ht="27" customHeight="1" spans="1:11">
      <c r="A120" s="15">
        <v>39</v>
      </c>
      <c r="B120" s="16" t="s">
        <v>298</v>
      </c>
      <c r="C120" s="16" t="s">
        <v>67</v>
      </c>
      <c r="D120" s="17" t="s">
        <v>71</v>
      </c>
      <c r="E120" s="16" t="s">
        <v>299</v>
      </c>
      <c r="F120" s="16">
        <v>53.2</v>
      </c>
      <c r="G120" s="18">
        <v>84.68</v>
      </c>
      <c r="H120" s="18">
        <v>84.7</v>
      </c>
      <c r="I120" s="21">
        <f>ROUND(F120*0.7+H120*0.3,2)</f>
        <v>62.65</v>
      </c>
      <c r="J120" s="22">
        <v>117</v>
      </c>
      <c r="K120" s="23" t="s">
        <v>58</v>
      </c>
    </row>
    <row r="121" ht="27" customHeight="1" spans="1:11">
      <c r="A121" s="15">
        <v>38</v>
      </c>
      <c r="B121" s="16" t="s">
        <v>300</v>
      </c>
      <c r="C121" s="16" t="s">
        <v>67</v>
      </c>
      <c r="D121" s="17" t="s">
        <v>68</v>
      </c>
      <c r="E121" s="16" t="s">
        <v>301</v>
      </c>
      <c r="F121" s="16">
        <v>53.2</v>
      </c>
      <c r="G121" s="18">
        <v>84.87</v>
      </c>
      <c r="H121" s="18">
        <v>84.71</v>
      </c>
      <c r="I121" s="21">
        <v>62.65</v>
      </c>
      <c r="J121" s="22">
        <v>118</v>
      </c>
      <c r="K121" s="23" t="s">
        <v>58</v>
      </c>
    </row>
    <row r="122" ht="27" customHeight="1" spans="1:11">
      <c r="A122" s="15">
        <v>32</v>
      </c>
      <c r="B122" s="16" t="s">
        <v>302</v>
      </c>
      <c r="C122" s="16" t="s">
        <v>67</v>
      </c>
      <c r="D122" s="17" t="s">
        <v>71</v>
      </c>
      <c r="E122" s="16" t="s">
        <v>303</v>
      </c>
      <c r="F122" s="16">
        <v>53.5</v>
      </c>
      <c r="G122" s="18">
        <v>84.02</v>
      </c>
      <c r="H122" s="18">
        <v>83.86</v>
      </c>
      <c r="I122" s="21">
        <f>ROUND(F122*0.7+H122*0.3,2)</f>
        <v>62.61</v>
      </c>
      <c r="J122" s="22">
        <v>119</v>
      </c>
      <c r="K122" s="23" t="s">
        <v>58</v>
      </c>
    </row>
    <row r="123" ht="27" customHeight="1" spans="1:11">
      <c r="A123" s="15">
        <v>37</v>
      </c>
      <c r="B123" s="16" t="s">
        <v>304</v>
      </c>
      <c r="C123" s="16" t="s">
        <v>67</v>
      </c>
      <c r="D123" s="17" t="s">
        <v>71</v>
      </c>
      <c r="E123" s="16" t="s">
        <v>305</v>
      </c>
      <c r="F123" s="16">
        <v>53.3</v>
      </c>
      <c r="G123" s="18">
        <v>83.83</v>
      </c>
      <c r="H123" s="18">
        <v>83.62</v>
      </c>
      <c r="I123" s="21">
        <f>ROUND(F123*0.7+H123*0.3,2)</f>
        <v>62.4</v>
      </c>
      <c r="J123" s="22">
        <v>120</v>
      </c>
      <c r="K123" s="23" t="s">
        <v>58</v>
      </c>
    </row>
    <row r="124" ht="27" customHeight="1" spans="1:11">
      <c r="A124" s="15" t="s">
        <v>306</v>
      </c>
      <c r="B124" s="16" t="s">
        <v>307</v>
      </c>
      <c r="C124" s="16" t="s">
        <v>67</v>
      </c>
      <c r="D124" s="17" t="s">
        <v>68</v>
      </c>
      <c r="E124" s="16" t="s">
        <v>308</v>
      </c>
      <c r="F124" s="16">
        <v>53.6</v>
      </c>
      <c r="G124" s="15" t="s">
        <v>306</v>
      </c>
      <c r="H124" s="15" t="s">
        <v>306</v>
      </c>
      <c r="I124" s="21">
        <v>37.52</v>
      </c>
      <c r="J124" s="22">
        <v>121</v>
      </c>
      <c r="K124" s="23" t="s">
        <v>58</v>
      </c>
    </row>
  </sheetData>
  <autoFilter ref="A3:K124">
    <sortState ref="A3:K124">
      <sortCondition ref="I3" descending="1"/>
    </sortState>
    <extLst/>
  </autoFilter>
  <mergeCells count="11">
    <mergeCell ref="A1:K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</mergeCells>
  <printOptions horizontalCentered="1"/>
  <pageMargins left="0.314583333333333" right="0.118055555555556" top="0.605555555555556" bottom="0.80277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本科组</vt:lpstr>
      <vt:lpstr>专科组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lzt</cp:lastModifiedBy>
  <dcterms:created xsi:type="dcterms:W3CDTF">2016-08-10T08:38:00Z</dcterms:created>
  <cp:lastPrinted>2022-03-05T11:19:00Z</cp:lastPrinted>
  <dcterms:modified xsi:type="dcterms:W3CDTF">2022-03-05T11:31:17Z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2052-11.1.0.11405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7461A172D24F41E4BF3F21183AE7E425</vt:lpwstr>
  </property>
</Properties>
</file>