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Sheet1" sheetId="1" r:id="rId1"/>
    <sheet name="Sheet3" sheetId="2" r:id="rId2"/>
    <sheet name="体检抽签花名册" sheetId="3" r:id="rId3"/>
    <sheet name="Sheet2" sheetId="4" r:id="rId4"/>
  </sheets>
  <calcPr calcId="144525"/>
</workbook>
</file>

<file path=xl/sharedStrings.xml><?xml version="1.0" encoding="utf-8"?>
<sst xmlns="http://schemas.openxmlformats.org/spreadsheetml/2006/main" count="364" uniqueCount="124">
  <si>
    <r>
      <rPr>
        <sz val="18"/>
        <color theme="1"/>
        <rFont val="宋体"/>
        <charset val="134"/>
        <scheme val="minor"/>
      </rPr>
      <t>雷波县“千名英才</t>
    </r>
    <r>
      <rPr>
        <sz val="18"/>
        <color theme="1"/>
        <rFont val="Microsoft YaHei"/>
        <charset val="134"/>
      </rPr>
      <t>·</t>
    </r>
    <r>
      <rPr>
        <sz val="18"/>
        <color theme="1"/>
        <rFont val="宋体"/>
        <charset val="134"/>
        <scheme val="minor"/>
      </rPr>
      <t>智汇凉山”行动2021年第二批引才笔试成绩公示</t>
    </r>
  </si>
  <si>
    <t>公示单位：中共雷波县委组织部 雷波县人力资源和社会保障局                        时间：2021年12月11日</t>
  </si>
  <si>
    <t>序号</t>
  </si>
  <si>
    <t>姓名</t>
  </si>
  <si>
    <t>性别</t>
  </si>
  <si>
    <t>报考单位</t>
  </si>
  <si>
    <t>报考岗位</t>
  </si>
  <si>
    <t>准考证号</t>
  </si>
  <si>
    <t>笔试成绩</t>
  </si>
  <si>
    <t>排名</t>
  </si>
  <si>
    <t>备注</t>
  </si>
  <si>
    <t>李井云</t>
  </si>
  <si>
    <t>男</t>
  </si>
  <si>
    <t>雷波县现代农业产业发展中心</t>
  </si>
  <si>
    <t>工作人员</t>
  </si>
  <si>
    <t>2021（引才）0105</t>
  </si>
  <si>
    <t>进入面试</t>
  </si>
  <si>
    <t>徐启桃</t>
  </si>
  <si>
    <t>2021（引才）0101</t>
  </si>
  <si>
    <t>黄军</t>
  </si>
  <si>
    <t>2021（引才）0104</t>
  </si>
  <si>
    <t>苏英</t>
  </si>
  <si>
    <t>女</t>
  </si>
  <si>
    <t>2021（引才）0102</t>
  </si>
  <si>
    <t>陈欣怡</t>
  </si>
  <si>
    <t>2021（引才）0103</t>
  </si>
  <si>
    <t>缺考</t>
  </si>
  <si>
    <t>胡洋</t>
  </si>
  <si>
    <t>雷波县农业科教站</t>
  </si>
  <si>
    <t>2021（引才）0111</t>
  </si>
  <si>
    <t>罗木子古莫</t>
  </si>
  <si>
    <t>2021（引才）0113</t>
  </si>
  <si>
    <t>阙龙润</t>
  </si>
  <si>
    <t>2021（引才）0110</t>
  </si>
  <si>
    <t>王智书</t>
  </si>
  <si>
    <t>2021（引才）0107</t>
  </si>
  <si>
    <t>施姚</t>
  </si>
  <si>
    <t>2021（引才）0109</t>
  </si>
  <si>
    <t>章婷婷</t>
  </si>
  <si>
    <t>2021（引才）0115</t>
  </si>
  <si>
    <t>卢吕平</t>
  </si>
  <si>
    <t>2021（引才）0117</t>
  </si>
  <si>
    <t>张杰</t>
  </si>
  <si>
    <t>2021（引才）0114</t>
  </si>
  <si>
    <t>呷觉呷呷</t>
  </si>
  <si>
    <t>2021（引才）0112</t>
  </si>
  <si>
    <t>杨梅</t>
  </si>
  <si>
    <t>2021（引才）0106</t>
  </si>
  <si>
    <t>王巧</t>
  </si>
  <si>
    <t>2021（引才）0108</t>
  </si>
  <si>
    <t>吴莎莎</t>
  </si>
  <si>
    <t>2021（引才）0116</t>
  </si>
  <si>
    <t>耿显梅</t>
  </si>
  <si>
    <t>雷波县人民医院</t>
  </si>
  <si>
    <t>医院检验</t>
  </si>
  <si>
    <t>2021（引才）0118</t>
  </si>
  <si>
    <t>张凤勇</t>
  </si>
  <si>
    <t>雷波县食品药品快速检验检测站</t>
  </si>
  <si>
    <t>文秘</t>
  </si>
  <si>
    <t>2021（引才）0214</t>
  </si>
  <si>
    <t>宁显林</t>
  </si>
  <si>
    <t>2021（引才）0206</t>
  </si>
  <si>
    <t>曲木作且子</t>
  </si>
  <si>
    <t>2021（引才）0209</t>
  </si>
  <si>
    <t>吉克克的</t>
  </si>
  <si>
    <t>2021（引才）0129</t>
  </si>
  <si>
    <t>马伍甲</t>
  </si>
  <si>
    <t>2021（引才）0204</t>
  </si>
  <si>
    <t>王娇</t>
  </si>
  <si>
    <t>2021（引才）0213</t>
  </si>
  <si>
    <t>石顺英</t>
  </si>
  <si>
    <t>2021（引才）0210</t>
  </si>
  <si>
    <t>吉克阿嘎</t>
  </si>
  <si>
    <t>2021（引才）0128</t>
  </si>
  <si>
    <t>阿克伍呷</t>
  </si>
  <si>
    <t>2021（引才）0120</t>
  </si>
  <si>
    <t>蒋晓红</t>
  </si>
  <si>
    <t>2021（引才）0130</t>
  </si>
  <si>
    <t>何瑞</t>
  </si>
  <si>
    <t>2021（引才）0215</t>
  </si>
  <si>
    <t>吉卡女信</t>
  </si>
  <si>
    <t>2021（引才）0127</t>
  </si>
  <si>
    <t>曲么地格</t>
  </si>
  <si>
    <t>2021（引才）0208</t>
  </si>
  <si>
    <t>土比木拉各</t>
  </si>
  <si>
    <t>2021（引才）0211</t>
  </si>
  <si>
    <t>卢芳</t>
  </si>
  <si>
    <t>2021（引才）0202</t>
  </si>
  <si>
    <t>土比日牛</t>
  </si>
  <si>
    <t>2021（引才）0212</t>
  </si>
  <si>
    <t>黑乃马西</t>
  </si>
  <si>
    <t>2021（引才）0126</t>
  </si>
  <si>
    <t>俄其石主</t>
  </si>
  <si>
    <t>2021（引才）0124</t>
  </si>
  <si>
    <t>的莫伍各</t>
  </si>
  <si>
    <t>2021（引才）0123</t>
  </si>
  <si>
    <t>黑来以子</t>
  </si>
  <si>
    <t>2021（引才）0125</t>
  </si>
  <si>
    <t>苦拉作</t>
  </si>
  <si>
    <t>2021（引才）0201</t>
  </si>
  <si>
    <t>阿子莫阿娘</t>
  </si>
  <si>
    <t>2021（引才）0122</t>
  </si>
  <si>
    <t>毛尔吉</t>
  </si>
  <si>
    <t>2021（引才）0205</t>
  </si>
  <si>
    <t>马海曲古</t>
  </si>
  <si>
    <t>2021（引才）0203</t>
  </si>
  <si>
    <t>阿西小兵</t>
  </si>
  <si>
    <t>2021（引才）0121</t>
  </si>
  <si>
    <t>曲木布坡子</t>
  </si>
  <si>
    <t>2021（引才）0207</t>
  </si>
  <si>
    <t>阿加尔洛</t>
  </si>
  <si>
    <t>2021（引才）0119</t>
  </si>
  <si>
    <r>
      <rPr>
        <sz val="18"/>
        <color theme="1"/>
        <rFont val="宋体"/>
        <charset val="134"/>
        <scheme val="minor"/>
      </rPr>
      <t>雷波县“千名英才</t>
    </r>
    <r>
      <rPr>
        <sz val="18"/>
        <color theme="1"/>
        <rFont val="Microsoft YaHei"/>
        <charset val="134"/>
      </rPr>
      <t>·</t>
    </r>
    <r>
      <rPr>
        <sz val="18"/>
        <color theme="1"/>
        <rFont val="宋体"/>
        <charset val="134"/>
        <scheme val="minor"/>
      </rPr>
      <t>智汇凉山”行动2021年第二批引才考试总成绩公示</t>
    </r>
  </si>
  <si>
    <t>公示单位：中共雷波县委组织部 雷波县人力资源和社会保障局                        时间：2021年12月12日</t>
  </si>
  <si>
    <t>笔试成绩50%</t>
  </si>
  <si>
    <t>面试成绩</t>
  </si>
  <si>
    <t>面试成绩50%</t>
  </si>
  <si>
    <t>总成绩</t>
  </si>
  <si>
    <t>面试缺考</t>
  </si>
  <si>
    <r>
      <rPr>
        <sz val="18"/>
        <color theme="1"/>
        <rFont val="宋体"/>
        <charset val="134"/>
        <scheme val="minor"/>
      </rPr>
      <t>雷波县“千名英才</t>
    </r>
    <r>
      <rPr>
        <sz val="18"/>
        <color theme="1"/>
        <rFont val="Microsoft YaHei"/>
        <charset val="134"/>
      </rPr>
      <t>·</t>
    </r>
    <r>
      <rPr>
        <sz val="18"/>
        <color theme="1"/>
        <rFont val="宋体"/>
        <charset val="134"/>
        <scheme val="minor"/>
      </rPr>
      <t>智汇凉山”行动2021年第二批引才体检抽签花名册</t>
    </r>
  </si>
  <si>
    <t>体检地点：雷波县人民医院                                              体检时间：2021年12月13日</t>
  </si>
  <si>
    <t>抽签号</t>
  </si>
  <si>
    <t>签字</t>
  </si>
  <si>
    <t>雷波县“千名英才· 智汇凉山”行动2021年第二批引才拟聘用人员名单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</si>
</sst>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pane xSplit="7" ySplit="3" topLeftCell="H4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3.5"/>
  <cols>
    <col min="1" max="1" width="5.625" style="1" customWidth="1"/>
    <col min="2" max="2" width="11.25" style="1" customWidth="1"/>
    <col min="3" max="3" width="5.875" style="1" customWidth="1"/>
    <col min="4" max="4" width="28.625" style="1" customWidth="1"/>
    <col min="5" max="5" width="11" style="1" customWidth="1"/>
    <col min="6" max="6" width="18.5" style="1" customWidth="1"/>
    <col min="7" max="7" width="11" style="8" customWidth="1"/>
    <col min="8" max="8" width="11" style="1" customWidth="1"/>
    <col min="9" max="9" width="10.375" style="1" customWidth="1"/>
    <col min="10" max="16384" width="9" style="1"/>
  </cols>
  <sheetData>
    <row r="1" s="1" customFormat="1" ht="59" customHeight="1" spans="1:9">
      <c r="A1" s="2" t="s">
        <v>0</v>
      </c>
      <c r="B1" s="2"/>
      <c r="C1" s="2"/>
      <c r="D1" s="2"/>
      <c r="E1" s="2"/>
      <c r="F1" s="2"/>
      <c r="G1" s="9"/>
      <c r="H1" s="2"/>
      <c r="I1" s="2"/>
    </row>
    <row r="2" s="1" customFormat="1" ht="22" customHeight="1" spans="1:9">
      <c r="A2" s="10" t="s">
        <v>1</v>
      </c>
      <c r="B2" s="10"/>
      <c r="C2" s="10"/>
      <c r="D2" s="10"/>
      <c r="E2" s="10"/>
      <c r="F2" s="10"/>
      <c r="G2" s="11"/>
      <c r="H2" s="10"/>
      <c r="I2" s="10"/>
    </row>
    <row r="3" s="1" customFormat="1" ht="32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</row>
    <row r="4" s="1" customFormat="1" ht="23" customHeight="1" spans="1:9">
      <c r="A4" s="14">
        <v>23</v>
      </c>
      <c r="B4" s="15" t="s">
        <v>11</v>
      </c>
      <c r="C4" s="15" t="s">
        <v>12</v>
      </c>
      <c r="D4" s="14" t="s">
        <v>13</v>
      </c>
      <c r="E4" s="14" t="s">
        <v>14</v>
      </c>
      <c r="F4" s="14" t="s">
        <v>15</v>
      </c>
      <c r="G4" s="16">
        <v>79.3</v>
      </c>
      <c r="H4" s="14">
        <f>RANK(G4,$G$4:$G$8,0)</f>
        <v>1</v>
      </c>
      <c r="I4" s="6" t="s">
        <v>16</v>
      </c>
    </row>
    <row r="5" s="1" customFormat="1" ht="23" customHeight="1" spans="1:9">
      <c r="A5" s="14">
        <v>1</v>
      </c>
      <c r="B5" s="15" t="s">
        <v>17</v>
      </c>
      <c r="C5" s="15" t="s">
        <v>12</v>
      </c>
      <c r="D5" s="14" t="s">
        <v>13</v>
      </c>
      <c r="E5" s="14" t="s">
        <v>14</v>
      </c>
      <c r="F5" s="14" t="s">
        <v>18</v>
      </c>
      <c r="G5" s="16">
        <v>74.1</v>
      </c>
      <c r="H5" s="14">
        <f>RANK(G5,$G$4:$G$8,0)</f>
        <v>2</v>
      </c>
      <c r="I5" s="6" t="s">
        <v>16</v>
      </c>
    </row>
    <row r="6" s="1" customFormat="1" ht="23" customHeight="1" spans="1:9">
      <c r="A6" s="14">
        <v>21</v>
      </c>
      <c r="B6" s="15" t="s">
        <v>19</v>
      </c>
      <c r="C6" s="15" t="s">
        <v>12</v>
      </c>
      <c r="D6" s="14" t="s">
        <v>13</v>
      </c>
      <c r="E6" s="14" t="s">
        <v>14</v>
      </c>
      <c r="F6" s="14" t="s">
        <v>20</v>
      </c>
      <c r="G6" s="16">
        <v>73.8</v>
      </c>
      <c r="H6" s="14">
        <f>RANK(G6,$G$4:$G$8,0)</f>
        <v>3</v>
      </c>
      <c r="I6" s="6" t="s">
        <v>16</v>
      </c>
    </row>
    <row r="7" s="1" customFormat="1" ht="23" customHeight="1" spans="1:9">
      <c r="A7" s="14">
        <v>6</v>
      </c>
      <c r="B7" s="15" t="s">
        <v>21</v>
      </c>
      <c r="C7" s="15" t="s">
        <v>22</v>
      </c>
      <c r="D7" s="14" t="s">
        <v>13</v>
      </c>
      <c r="E7" s="14" t="s">
        <v>14</v>
      </c>
      <c r="F7" s="14" t="s">
        <v>23</v>
      </c>
      <c r="G7" s="16">
        <v>67.4</v>
      </c>
      <c r="H7" s="14">
        <f>RANK(G7,$G$4:$G$8,0)</f>
        <v>4</v>
      </c>
      <c r="I7" s="15"/>
    </row>
    <row r="8" s="1" customFormat="1" ht="23" customHeight="1" spans="1:9">
      <c r="A8" s="14">
        <v>20</v>
      </c>
      <c r="B8" s="15" t="s">
        <v>24</v>
      </c>
      <c r="C8" s="15" t="s">
        <v>22</v>
      </c>
      <c r="D8" s="14" t="s">
        <v>13</v>
      </c>
      <c r="E8" s="14" t="s">
        <v>14</v>
      </c>
      <c r="F8" s="14" t="s">
        <v>25</v>
      </c>
      <c r="G8" s="16"/>
      <c r="H8" s="14"/>
      <c r="I8" s="15" t="s">
        <v>26</v>
      </c>
    </row>
    <row r="9" s="1" customFormat="1" ht="23" customHeight="1" spans="1:9">
      <c r="A9" s="14">
        <v>35</v>
      </c>
      <c r="B9" s="15" t="s">
        <v>27</v>
      </c>
      <c r="C9" s="15" t="s">
        <v>12</v>
      </c>
      <c r="D9" s="14" t="s">
        <v>28</v>
      </c>
      <c r="E9" s="14" t="s">
        <v>14</v>
      </c>
      <c r="F9" s="14" t="s">
        <v>29</v>
      </c>
      <c r="G9" s="16">
        <v>77.3</v>
      </c>
      <c r="H9" s="14">
        <f>RANK(G9,$G$9:$G$19,0)</f>
        <v>1</v>
      </c>
      <c r="I9" s="6" t="s">
        <v>16</v>
      </c>
    </row>
    <row r="10" s="1" customFormat="1" ht="23" customHeight="1" spans="1:9">
      <c r="A10" s="14">
        <v>39</v>
      </c>
      <c r="B10" s="15" t="s">
        <v>30</v>
      </c>
      <c r="C10" s="15" t="s">
        <v>22</v>
      </c>
      <c r="D10" s="14" t="s">
        <v>28</v>
      </c>
      <c r="E10" s="14" t="s">
        <v>14</v>
      </c>
      <c r="F10" s="14" t="s">
        <v>31</v>
      </c>
      <c r="G10" s="16">
        <v>69.4</v>
      </c>
      <c r="H10" s="14">
        <f t="shared" ref="H10:H19" si="0">RANK(G10,$G$9:$G$19,0)</f>
        <v>2</v>
      </c>
      <c r="I10" s="6" t="s">
        <v>16</v>
      </c>
    </row>
    <row r="11" s="1" customFormat="1" ht="23" customHeight="1" spans="1:9">
      <c r="A11" s="14">
        <v>34</v>
      </c>
      <c r="B11" s="15" t="s">
        <v>32</v>
      </c>
      <c r="C11" s="15" t="s">
        <v>22</v>
      </c>
      <c r="D11" s="14" t="s">
        <v>28</v>
      </c>
      <c r="E11" s="14" t="s">
        <v>14</v>
      </c>
      <c r="F11" s="14" t="s">
        <v>33</v>
      </c>
      <c r="G11" s="16">
        <v>68.6</v>
      </c>
      <c r="H11" s="14">
        <f t="shared" si="0"/>
        <v>3</v>
      </c>
      <c r="I11" s="6" t="s">
        <v>16</v>
      </c>
    </row>
    <row r="12" s="1" customFormat="1" ht="23" customHeight="1" spans="1:9">
      <c r="A12" s="14">
        <v>30</v>
      </c>
      <c r="B12" s="15" t="s">
        <v>34</v>
      </c>
      <c r="C12" s="15" t="s">
        <v>12</v>
      </c>
      <c r="D12" s="14" t="s">
        <v>28</v>
      </c>
      <c r="E12" s="14" t="s">
        <v>14</v>
      </c>
      <c r="F12" s="14" t="s">
        <v>35</v>
      </c>
      <c r="G12" s="16">
        <v>67</v>
      </c>
      <c r="H12" s="14">
        <f t="shared" si="0"/>
        <v>4</v>
      </c>
      <c r="I12" s="15"/>
    </row>
    <row r="13" s="1" customFormat="1" ht="23" customHeight="1" spans="1:9">
      <c r="A13" s="14">
        <v>32</v>
      </c>
      <c r="B13" s="15" t="s">
        <v>36</v>
      </c>
      <c r="C13" s="15" t="s">
        <v>12</v>
      </c>
      <c r="D13" s="14" t="s">
        <v>28</v>
      </c>
      <c r="E13" s="14" t="s">
        <v>14</v>
      </c>
      <c r="F13" s="14" t="s">
        <v>37</v>
      </c>
      <c r="G13" s="16">
        <v>67</v>
      </c>
      <c r="H13" s="14">
        <f t="shared" si="0"/>
        <v>4</v>
      </c>
      <c r="I13" s="15"/>
    </row>
    <row r="14" s="1" customFormat="1" ht="23" customHeight="1" spans="1:9">
      <c r="A14" s="14">
        <v>41</v>
      </c>
      <c r="B14" s="15" t="s">
        <v>38</v>
      </c>
      <c r="C14" s="15" t="s">
        <v>22</v>
      </c>
      <c r="D14" s="14" t="s">
        <v>28</v>
      </c>
      <c r="E14" s="14" t="s">
        <v>14</v>
      </c>
      <c r="F14" s="14" t="s">
        <v>39</v>
      </c>
      <c r="G14" s="16">
        <v>66.6</v>
      </c>
      <c r="H14" s="14">
        <f t="shared" si="0"/>
        <v>6</v>
      </c>
      <c r="I14" s="15"/>
    </row>
    <row r="15" s="1" customFormat="1" ht="23" customHeight="1" spans="1:9">
      <c r="A15" s="14">
        <v>49</v>
      </c>
      <c r="B15" s="15" t="s">
        <v>40</v>
      </c>
      <c r="C15" s="15" t="s">
        <v>12</v>
      </c>
      <c r="D15" s="14" t="s">
        <v>28</v>
      </c>
      <c r="E15" s="14" t="s">
        <v>14</v>
      </c>
      <c r="F15" s="14" t="s">
        <v>41</v>
      </c>
      <c r="G15" s="16">
        <v>65.6</v>
      </c>
      <c r="H15" s="14">
        <f t="shared" si="0"/>
        <v>7</v>
      </c>
      <c r="I15" s="6"/>
    </row>
    <row r="16" s="1" customFormat="1" ht="23" customHeight="1" spans="1:9">
      <c r="A16" s="14">
        <v>40</v>
      </c>
      <c r="B16" s="15" t="s">
        <v>42</v>
      </c>
      <c r="C16" s="15" t="s">
        <v>22</v>
      </c>
      <c r="D16" s="14" t="s">
        <v>28</v>
      </c>
      <c r="E16" s="14" t="s">
        <v>14</v>
      </c>
      <c r="F16" s="14" t="s">
        <v>43</v>
      </c>
      <c r="G16" s="16">
        <v>64.5</v>
      </c>
      <c r="H16" s="14">
        <f t="shared" si="0"/>
        <v>8</v>
      </c>
      <c r="I16" s="15"/>
    </row>
    <row r="17" s="1" customFormat="1" ht="23" customHeight="1" spans="1:9">
      <c r="A17" s="14">
        <v>38</v>
      </c>
      <c r="B17" s="15" t="s">
        <v>44</v>
      </c>
      <c r="C17" s="15" t="s">
        <v>22</v>
      </c>
      <c r="D17" s="14" t="s">
        <v>28</v>
      </c>
      <c r="E17" s="14" t="s">
        <v>14</v>
      </c>
      <c r="F17" s="14" t="s">
        <v>45</v>
      </c>
      <c r="G17" s="16">
        <v>61.1</v>
      </c>
      <c r="H17" s="14">
        <f t="shared" si="0"/>
        <v>9</v>
      </c>
      <c r="I17" s="15"/>
    </row>
    <row r="18" s="1" customFormat="1" ht="23" customHeight="1" spans="1:9">
      <c r="A18" s="14">
        <v>29</v>
      </c>
      <c r="B18" s="15" t="s">
        <v>46</v>
      </c>
      <c r="C18" s="15" t="s">
        <v>22</v>
      </c>
      <c r="D18" s="14" t="s">
        <v>28</v>
      </c>
      <c r="E18" s="14" t="s">
        <v>14</v>
      </c>
      <c r="F18" s="14" t="s">
        <v>47</v>
      </c>
      <c r="G18" s="16">
        <v>56.9</v>
      </c>
      <c r="H18" s="14">
        <f t="shared" si="0"/>
        <v>10</v>
      </c>
      <c r="I18" s="15"/>
    </row>
    <row r="19" s="1" customFormat="1" ht="23" customHeight="1" spans="1:9">
      <c r="A19" s="14">
        <v>31</v>
      </c>
      <c r="B19" s="15" t="s">
        <v>48</v>
      </c>
      <c r="C19" s="15" t="s">
        <v>22</v>
      </c>
      <c r="D19" s="14" t="s">
        <v>28</v>
      </c>
      <c r="E19" s="14" t="s">
        <v>14</v>
      </c>
      <c r="F19" s="14" t="s">
        <v>49</v>
      </c>
      <c r="G19" s="16">
        <v>50.3</v>
      </c>
      <c r="H19" s="14">
        <f t="shared" si="0"/>
        <v>11</v>
      </c>
      <c r="I19" s="15"/>
    </row>
    <row r="20" s="1" customFormat="1" ht="23" customHeight="1" spans="1:9">
      <c r="A20" s="14">
        <v>43</v>
      </c>
      <c r="B20" s="15" t="s">
        <v>50</v>
      </c>
      <c r="C20" s="15" t="s">
        <v>22</v>
      </c>
      <c r="D20" s="14" t="s">
        <v>28</v>
      </c>
      <c r="E20" s="14" t="s">
        <v>14</v>
      </c>
      <c r="F20" s="14" t="s">
        <v>51</v>
      </c>
      <c r="G20" s="16"/>
      <c r="H20" s="14"/>
      <c r="I20" s="15" t="s">
        <v>26</v>
      </c>
    </row>
    <row r="21" s="1" customFormat="1" ht="23" customHeight="1" spans="1:9">
      <c r="A21" s="14">
        <v>50</v>
      </c>
      <c r="B21" s="17" t="s">
        <v>52</v>
      </c>
      <c r="C21" s="17" t="s">
        <v>22</v>
      </c>
      <c r="D21" s="14" t="s">
        <v>53</v>
      </c>
      <c r="E21" s="17" t="s">
        <v>54</v>
      </c>
      <c r="F21" s="14" t="s">
        <v>55</v>
      </c>
      <c r="G21" s="18">
        <v>60.8</v>
      </c>
      <c r="H21" s="17">
        <v>1</v>
      </c>
      <c r="I21" s="6" t="s">
        <v>16</v>
      </c>
    </row>
    <row r="22" s="1" customFormat="1" ht="23" customHeight="1" spans="1:9">
      <c r="A22" s="14">
        <v>110</v>
      </c>
      <c r="B22" s="14" t="s">
        <v>56</v>
      </c>
      <c r="C22" s="14" t="s">
        <v>12</v>
      </c>
      <c r="D22" s="14" t="s">
        <v>57</v>
      </c>
      <c r="E22" s="14" t="s">
        <v>58</v>
      </c>
      <c r="F22" s="14" t="s">
        <v>59</v>
      </c>
      <c r="G22" s="16">
        <v>78.8</v>
      </c>
      <c r="H22" s="14">
        <f>RANK(G22,$G$22:$G$47,0)</f>
        <v>1</v>
      </c>
      <c r="I22" s="6" t="s">
        <v>16</v>
      </c>
    </row>
    <row r="23" s="1" customFormat="1" ht="23" customHeight="1" spans="1:9">
      <c r="A23" s="14">
        <v>89</v>
      </c>
      <c r="B23" s="14" t="s">
        <v>60</v>
      </c>
      <c r="C23" s="14" t="s">
        <v>12</v>
      </c>
      <c r="D23" s="14" t="s">
        <v>57</v>
      </c>
      <c r="E23" s="14" t="s">
        <v>58</v>
      </c>
      <c r="F23" s="14" t="s">
        <v>61</v>
      </c>
      <c r="G23" s="16">
        <v>77</v>
      </c>
      <c r="H23" s="14">
        <f t="shared" ref="H23:H47" si="1">RANK(G23,$G$22:$G$47,0)</f>
        <v>2</v>
      </c>
      <c r="I23" s="6" t="s">
        <v>16</v>
      </c>
    </row>
    <row r="24" s="1" customFormat="1" ht="23" customHeight="1" spans="1:9">
      <c r="A24" s="14">
        <v>96</v>
      </c>
      <c r="B24" s="14" t="s">
        <v>62</v>
      </c>
      <c r="C24" s="14" t="s">
        <v>12</v>
      </c>
      <c r="D24" s="14" t="s">
        <v>57</v>
      </c>
      <c r="E24" s="14" t="s">
        <v>58</v>
      </c>
      <c r="F24" s="14" t="s">
        <v>63</v>
      </c>
      <c r="G24" s="16">
        <v>74.6</v>
      </c>
      <c r="H24" s="14">
        <f t="shared" si="1"/>
        <v>3</v>
      </c>
      <c r="I24" s="6" t="s">
        <v>16</v>
      </c>
    </row>
    <row r="25" s="1" customFormat="1" ht="23" customHeight="1" spans="1:9">
      <c r="A25" s="14"/>
      <c r="B25" s="14" t="s">
        <v>64</v>
      </c>
      <c r="C25" s="14" t="s">
        <v>12</v>
      </c>
      <c r="D25" s="14" t="s">
        <v>57</v>
      </c>
      <c r="E25" s="14" t="s">
        <v>58</v>
      </c>
      <c r="F25" s="14" t="s">
        <v>65</v>
      </c>
      <c r="G25" s="16">
        <v>73.7</v>
      </c>
      <c r="H25" s="14">
        <f t="shared" si="1"/>
        <v>4</v>
      </c>
      <c r="I25" s="14"/>
    </row>
    <row r="26" s="1" customFormat="1" ht="23" customHeight="1" spans="1:9">
      <c r="A26" s="14">
        <v>86</v>
      </c>
      <c r="B26" s="14" t="s">
        <v>66</v>
      </c>
      <c r="C26" s="14" t="s">
        <v>22</v>
      </c>
      <c r="D26" s="14" t="s">
        <v>57</v>
      </c>
      <c r="E26" s="14" t="s">
        <v>58</v>
      </c>
      <c r="F26" s="14" t="s">
        <v>67</v>
      </c>
      <c r="G26" s="16">
        <v>72.8</v>
      </c>
      <c r="H26" s="14">
        <f t="shared" si="1"/>
        <v>5</v>
      </c>
      <c r="I26" s="14"/>
    </row>
    <row r="27" s="1" customFormat="1" ht="23" customHeight="1" spans="1:9">
      <c r="A27" s="14">
        <v>104</v>
      </c>
      <c r="B27" s="14" t="s">
        <v>68</v>
      </c>
      <c r="C27" s="14" t="s">
        <v>22</v>
      </c>
      <c r="D27" s="14" t="s">
        <v>57</v>
      </c>
      <c r="E27" s="14" t="s">
        <v>58</v>
      </c>
      <c r="F27" s="14" t="s">
        <v>69</v>
      </c>
      <c r="G27" s="16">
        <v>71.4</v>
      </c>
      <c r="H27" s="14">
        <f t="shared" si="1"/>
        <v>6</v>
      </c>
      <c r="I27" s="14"/>
    </row>
    <row r="28" s="1" customFormat="1" ht="23" customHeight="1" spans="1:9">
      <c r="A28" s="14">
        <v>99</v>
      </c>
      <c r="B28" s="14" t="s">
        <v>70</v>
      </c>
      <c r="C28" s="14" t="s">
        <v>22</v>
      </c>
      <c r="D28" s="14" t="s">
        <v>57</v>
      </c>
      <c r="E28" s="14" t="s">
        <v>58</v>
      </c>
      <c r="F28" s="14" t="s">
        <v>71</v>
      </c>
      <c r="G28" s="16">
        <v>70.9</v>
      </c>
      <c r="H28" s="14">
        <f t="shared" si="1"/>
        <v>7</v>
      </c>
      <c r="I28" s="14"/>
    </row>
    <row r="29" s="1" customFormat="1" ht="23" customHeight="1" spans="1:9">
      <c r="A29" s="14">
        <v>71</v>
      </c>
      <c r="B29" s="14" t="s">
        <v>72</v>
      </c>
      <c r="C29" s="14" t="s">
        <v>22</v>
      </c>
      <c r="D29" s="14" t="s">
        <v>57</v>
      </c>
      <c r="E29" s="14" t="s">
        <v>58</v>
      </c>
      <c r="F29" s="14" t="s">
        <v>73</v>
      </c>
      <c r="G29" s="16">
        <v>68.6</v>
      </c>
      <c r="H29" s="14">
        <f t="shared" si="1"/>
        <v>8</v>
      </c>
      <c r="I29" s="14"/>
    </row>
    <row r="30" s="1" customFormat="1" ht="23" customHeight="1" spans="1:9">
      <c r="A30" s="14">
        <v>56</v>
      </c>
      <c r="B30" s="14" t="s">
        <v>74</v>
      </c>
      <c r="C30" s="14" t="s">
        <v>22</v>
      </c>
      <c r="D30" s="14" t="s">
        <v>57</v>
      </c>
      <c r="E30" s="14" t="s">
        <v>58</v>
      </c>
      <c r="F30" s="14" t="s">
        <v>75</v>
      </c>
      <c r="G30" s="16">
        <v>68.3</v>
      </c>
      <c r="H30" s="14">
        <f t="shared" si="1"/>
        <v>9</v>
      </c>
      <c r="I30" s="14"/>
    </row>
    <row r="31" s="1" customFormat="1" ht="23" customHeight="1" spans="1:9">
      <c r="A31" s="14">
        <v>76</v>
      </c>
      <c r="B31" s="14" t="s">
        <v>76</v>
      </c>
      <c r="C31" s="14" t="s">
        <v>22</v>
      </c>
      <c r="D31" s="14" t="s">
        <v>57</v>
      </c>
      <c r="E31" s="14" t="s">
        <v>58</v>
      </c>
      <c r="F31" s="14" t="s">
        <v>77</v>
      </c>
      <c r="G31" s="16">
        <v>67.6</v>
      </c>
      <c r="H31" s="14">
        <f t="shared" si="1"/>
        <v>10</v>
      </c>
      <c r="I31" s="14"/>
    </row>
    <row r="32" s="1" customFormat="1" ht="23" customHeight="1" spans="1:9">
      <c r="A32" s="14">
        <v>113</v>
      </c>
      <c r="B32" s="14" t="s">
        <v>78</v>
      </c>
      <c r="C32" s="14" t="s">
        <v>22</v>
      </c>
      <c r="D32" s="14" t="s">
        <v>57</v>
      </c>
      <c r="E32" s="14" t="s">
        <v>58</v>
      </c>
      <c r="F32" s="14" t="s">
        <v>79</v>
      </c>
      <c r="G32" s="16">
        <v>67.5</v>
      </c>
      <c r="H32" s="14">
        <f t="shared" si="1"/>
        <v>11</v>
      </c>
      <c r="I32" s="14"/>
    </row>
    <row r="33" s="1" customFormat="1" ht="23" customHeight="1" spans="1:9">
      <c r="A33" s="14">
        <v>70</v>
      </c>
      <c r="B33" s="14" t="s">
        <v>80</v>
      </c>
      <c r="C33" s="14" t="s">
        <v>22</v>
      </c>
      <c r="D33" s="14" t="s">
        <v>57</v>
      </c>
      <c r="E33" s="14" t="s">
        <v>58</v>
      </c>
      <c r="F33" s="14" t="s">
        <v>81</v>
      </c>
      <c r="G33" s="16">
        <v>66.7</v>
      </c>
      <c r="H33" s="14">
        <f t="shared" si="1"/>
        <v>12</v>
      </c>
      <c r="I33" s="14"/>
    </row>
    <row r="34" s="1" customFormat="1" ht="23" customHeight="1" spans="1:9">
      <c r="A34" s="14">
        <v>95</v>
      </c>
      <c r="B34" s="14" t="s">
        <v>82</v>
      </c>
      <c r="C34" s="14" t="s">
        <v>12</v>
      </c>
      <c r="D34" s="14" t="s">
        <v>57</v>
      </c>
      <c r="E34" s="14" t="s">
        <v>58</v>
      </c>
      <c r="F34" s="14" t="s">
        <v>83</v>
      </c>
      <c r="G34" s="16">
        <v>64.5</v>
      </c>
      <c r="H34" s="14">
        <f t="shared" si="1"/>
        <v>13</v>
      </c>
      <c r="I34" s="14"/>
    </row>
    <row r="35" s="1" customFormat="1" ht="23" customHeight="1" spans="1:9">
      <c r="A35" s="14">
        <v>102</v>
      </c>
      <c r="B35" s="14" t="s">
        <v>84</v>
      </c>
      <c r="C35" s="14" t="s">
        <v>22</v>
      </c>
      <c r="D35" s="14" t="s">
        <v>57</v>
      </c>
      <c r="E35" s="14" t="s">
        <v>58</v>
      </c>
      <c r="F35" s="14" t="s">
        <v>85</v>
      </c>
      <c r="G35" s="16">
        <v>64.5</v>
      </c>
      <c r="H35" s="14">
        <f t="shared" si="1"/>
        <v>13</v>
      </c>
      <c r="I35" s="14"/>
    </row>
    <row r="36" s="1" customFormat="1" ht="23" customHeight="1" spans="1:9">
      <c r="A36" s="14">
        <v>80</v>
      </c>
      <c r="B36" s="14" t="s">
        <v>86</v>
      </c>
      <c r="C36" s="14" t="s">
        <v>22</v>
      </c>
      <c r="D36" s="14" t="s">
        <v>57</v>
      </c>
      <c r="E36" s="14" t="s">
        <v>58</v>
      </c>
      <c r="F36" s="14" t="s">
        <v>87</v>
      </c>
      <c r="G36" s="16">
        <v>63.9</v>
      </c>
      <c r="H36" s="14">
        <f t="shared" si="1"/>
        <v>15</v>
      </c>
      <c r="I36" s="14"/>
    </row>
    <row r="37" s="1" customFormat="1" ht="23" customHeight="1" spans="1:9">
      <c r="A37" s="14">
        <v>103</v>
      </c>
      <c r="B37" s="14" t="s">
        <v>88</v>
      </c>
      <c r="C37" s="14" t="s">
        <v>22</v>
      </c>
      <c r="D37" s="14" t="s">
        <v>57</v>
      </c>
      <c r="E37" s="14" t="s">
        <v>58</v>
      </c>
      <c r="F37" s="14" t="s">
        <v>89</v>
      </c>
      <c r="G37" s="16">
        <v>62.7</v>
      </c>
      <c r="H37" s="14">
        <f t="shared" si="1"/>
        <v>16</v>
      </c>
      <c r="I37" s="14"/>
    </row>
    <row r="38" s="1" customFormat="1" ht="23" customHeight="1" spans="1:9">
      <c r="A38" s="14">
        <v>68</v>
      </c>
      <c r="B38" s="14" t="s">
        <v>90</v>
      </c>
      <c r="C38" s="14" t="s">
        <v>22</v>
      </c>
      <c r="D38" s="14" t="s">
        <v>57</v>
      </c>
      <c r="E38" s="14" t="s">
        <v>58</v>
      </c>
      <c r="F38" s="14" t="s">
        <v>91</v>
      </c>
      <c r="G38" s="16">
        <v>62.3</v>
      </c>
      <c r="H38" s="14">
        <f t="shared" si="1"/>
        <v>17</v>
      </c>
      <c r="I38" s="14"/>
    </row>
    <row r="39" s="1" customFormat="1" ht="23" customHeight="1" spans="1:9">
      <c r="A39" s="14">
        <v>66</v>
      </c>
      <c r="B39" s="14" t="s">
        <v>92</v>
      </c>
      <c r="C39" s="14" t="s">
        <v>22</v>
      </c>
      <c r="D39" s="14" t="s">
        <v>57</v>
      </c>
      <c r="E39" s="14" t="s">
        <v>58</v>
      </c>
      <c r="F39" s="14" t="s">
        <v>93</v>
      </c>
      <c r="G39" s="16">
        <v>61.4</v>
      </c>
      <c r="H39" s="14">
        <f t="shared" si="1"/>
        <v>18</v>
      </c>
      <c r="I39" s="14"/>
    </row>
    <row r="40" s="1" customFormat="1" ht="23" customHeight="1" spans="1:9">
      <c r="A40" s="14">
        <v>65</v>
      </c>
      <c r="B40" s="14" t="s">
        <v>94</v>
      </c>
      <c r="C40" s="14" t="s">
        <v>22</v>
      </c>
      <c r="D40" s="14" t="s">
        <v>57</v>
      </c>
      <c r="E40" s="14" t="s">
        <v>58</v>
      </c>
      <c r="F40" s="14" t="s">
        <v>95</v>
      </c>
      <c r="G40" s="16">
        <v>60</v>
      </c>
      <c r="H40" s="14">
        <f t="shared" si="1"/>
        <v>19</v>
      </c>
      <c r="I40" s="14"/>
    </row>
    <row r="41" s="1" customFormat="1" ht="23" customHeight="1" spans="1:9">
      <c r="A41" s="14">
        <v>67</v>
      </c>
      <c r="B41" s="14" t="s">
        <v>96</v>
      </c>
      <c r="C41" s="14" t="s">
        <v>22</v>
      </c>
      <c r="D41" s="14" t="s">
        <v>57</v>
      </c>
      <c r="E41" s="14" t="s">
        <v>58</v>
      </c>
      <c r="F41" s="14" t="s">
        <v>97</v>
      </c>
      <c r="G41" s="16">
        <v>59.5</v>
      </c>
      <c r="H41" s="14">
        <f t="shared" si="1"/>
        <v>20</v>
      </c>
      <c r="I41" s="14"/>
    </row>
    <row r="42" s="1" customFormat="1" ht="23" customHeight="1" spans="1:9">
      <c r="A42" s="14">
        <v>77</v>
      </c>
      <c r="B42" s="14" t="s">
        <v>98</v>
      </c>
      <c r="C42" s="14" t="s">
        <v>22</v>
      </c>
      <c r="D42" s="14" t="s">
        <v>57</v>
      </c>
      <c r="E42" s="14" t="s">
        <v>58</v>
      </c>
      <c r="F42" s="14" t="s">
        <v>99</v>
      </c>
      <c r="G42" s="16">
        <v>58.6</v>
      </c>
      <c r="H42" s="14">
        <f t="shared" si="1"/>
        <v>21</v>
      </c>
      <c r="I42" s="14"/>
    </row>
    <row r="43" s="1" customFormat="1" ht="23" customHeight="1" spans="1:9">
      <c r="A43" s="14">
        <v>60</v>
      </c>
      <c r="B43" s="14" t="s">
        <v>100</v>
      </c>
      <c r="C43" s="14" t="s">
        <v>22</v>
      </c>
      <c r="D43" s="14" t="s">
        <v>57</v>
      </c>
      <c r="E43" s="14" t="s">
        <v>58</v>
      </c>
      <c r="F43" s="14" t="s">
        <v>101</v>
      </c>
      <c r="G43" s="16">
        <v>57.7</v>
      </c>
      <c r="H43" s="14">
        <f t="shared" si="1"/>
        <v>22</v>
      </c>
      <c r="I43" s="14"/>
    </row>
    <row r="44" s="1" customFormat="1" ht="23" customHeight="1" spans="1:9">
      <c r="A44" s="14">
        <v>87</v>
      </c>
      <c r="B44" s="14" t="s">
        <v>102</v>
      </c>
      <c r="C44" s="14" t="s">
        <v>12</v>
      </c>
      <c r="D44" s="14" t="s">
        <v>57</v>
      </c>
      <c r="E44" s="14" t="s">
        <v>58</v>
      </c>
      <c r="F44" s="14" t="s">
        <v>103</v>
      </c>
      <c r="G44" s="16">
        <v>57.2</v>
      </c>
      <c r="H44" s="14">
        <f t="shared" si="1"/>
        <v>23</v>
      </c>
      <c r="I44" s="14"/>
    </row>
    <row r="45" s="1" customFormat="1" ht="23" customHeight="1" spans="1:9">
      <c r="A45" s="14">
        <v>83</v>
      </c>
      <c r="B45" s="14" t="s">
        <v>104</v>
      </c>
      <c r="C45" s="14" t="s">
        <v>12</v>
      </c>
      <c r="D45" s="14" t="s">
        <v>57</v>
      </c>
      <c r="E45" s="14" t="s">
        <v>58</v>
      </c>
      <c r="F45" s="14" t="s">
        <v>105</v>
      </c>
      <c r="G45" s="16">
        <v>54.5</v>
      </c>
      <c r="H45" s="14">
        <f t="shared" si="1"/>
        <v>24</v>
      </c>
      <c r="I45" s="14"/>
    </row>
    <row r="46" s="1" customFormat="1" ht="23" customHeight="1" spans="1:9">
      <c r="A46" s="14">
        <v>59</v>
      </c>
      <c r="B46" s="14" t="s">
        <v>106</v>
      </c>
      <c r="C46" s="14" t="s">
        <v>12</v>
      </c>
      <c r="D46" s="14" t="s">
        <v>57</v>
      </c>
      <c r="E46" s="14" t="s">
        <v>58</v>
      </c>
      <c r="F46" s="14" t="s">
        <v>107</v>
      </c>
      <c r="G46" s="16">
        <v>49.1</v>
      </c>
      <c r="H46" s="14">
        <f t="shared" si="1"/>
        <v>25</v>
      </c>
      <c r="I46" s="14"/>
    </row>
    <row r="47" s="1" customFormat="1" ht="23" customHeight="1" spans="1:9">
      <c r="A47" s="14">
        <v>90</v>
      </c>
      <c r="B47" s="14" t="s">
        <v>108</v>
      </c>
      <c r="C47" s="14" t="s">
        <v>12</v>
      </c>
      <c r="D47" s="14" t="s">
        <v>57</v>
      </c>
      <c r="E47" s="14" t="s">
        <v>58</v>
      </c>
      <c r="F47" s="14" t="s">
        <v>109</v>
      </c>
      <c r="G47" s="16">
        <v>47</v>
      </c>
      <c r="H47" s="14">
        <f t="shared" si="1"/>
        <v>26</v>
      </c>
      <c r="I47" s="14"/>
    </row>
    <row r="48" s="1" customFormat="1" ht="23" customHeight="1" spans="1:9">
      <c r="A48" s="14">
        <v>55</v>
      </c>
      <c r="B48" s="14" t="s">
        <v>110</v>
      </c>
      <c r="C48" s="14" t="s">
        <v>12</v>
      </c>
      <c r="D48" s="14" t="s">
        <v>57</v>
      </c>
      <c r="E48" s="14" t="s">
        <v>58</v>
      </c>
      <c r="F48" s="14" t="s">
        <v>111</v>
      </c>
      <c r="G48" s="16"/>
      <c r="H48" s="14"/>
      <c r="I48" s="14" t="s">
        <v>26</v>
      </c>
    </row>
  </sheetData>
  <sortState ref="A21:I47">
    <sortCondition ref="G21:G47" descending="1"/>
  </sortState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C29" sqref="C29"/>
    </sheetView>
  </sheetViews>
  <sheetFormatPr defaultColWidth="9" defaultRowHeight="13.5"/>
  <cols>
    <col min="1" max="1" width="5.625" style="1" customWidth="1"/>
    <col min="2" max="2" width="11.25" style="1" customWidth="1"/>
    <col min="3" max="3" width="5.875" style="1" customWidth="1"/>
    <col min="4" max="4" width="28.625" style="1" customWidth="1"/>
    <col min="5" max="5" width="11" style="1" customWidth="1"/>
    <col min="6" max="6" width="18.5" style="1" customWidth="1"/>
    <col min="7" max="11" width="11" style="8" customWidth="1"/>
    <col min="12" max="12" width="11" style="1" customWidth="1"/>
    <col min="13" max="13" width="10.375" style="1" customWidth="1"/>
    <col min="14" max="16384" width="9" style="1"/>
  </cols>
  <sheetData>
    <row r="1" s="1" customFormat="1" ht="59" customHeight="1" spans="1:13">
      <c r="A1" s="2" t="s">
        <v>112</v>
      </c>
      <c r="B1" s="2"/>
      <c r="C1" s="2"/>
      <c r="D1" s="2"/>
      <c r="E1" s="2"/>
      <c r="F1" s="2"/>
      <c r="G1" s="9"/>
      <c r="H1" s="9"/>
      <c r="I1" s="9"/>
      <c r="J1" s="9"/>
      <c r="K1" s="9"/>
      <c r="L1" s="2"/>
      <c r="M1" s="2"/>
    </row>
    <row r="2" s="1" customFormat="1" ht="22" customHeight="1" spans="1:13">
      <c r="A2" s="10" t="s">
        <v>113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0"/>
      <c r="M2" s="10"/>
    </row>
    <row r="3" s="1" customFormat="1" ht="32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114</v>
      </c>
      <c r="I3" s="13" t="s">
        <v>115</v>
      </c>
      <c r="J3" s="13" t="s">
        <v>116</v>
      </c>
      <c r="K3" s="13" t="s">
        <v>117</v>
      </c>
      <c r="L3" s="12" t="s">
        <v>9</v>
      </c>
      <c r="M3" s="12" t="s">
        <v>10</v>
      </c>
    </row>
    <row r="4" s="1" customFormat="1" ht="23" customHeight="1" spans="1:13">
      <c r="A4" s="14">
        <v>1</v>
      </c>
      <c r="B4" s="15" t="s">
        <v>11</v>
      </c>
      <c r="C4" s="15" t="s">
        <v>12</v>
      </c>
      <c r="D4" s="14" t="s">
        <v>13</v>
      </c>
      <c r="E4" s="14" t="s">
        <v>14</v>
      </c>
      <c r="F4" s="14" t="s">
        <v>15</v>
      </c>
      <c r="G4" s="16">
        <v>79.3</v>
      </c>
      <c r="H4" s="16">
        <f t="shared" ref="H4:H13" si="0">G4*0.5</f>
        <v>39.65</v>
      </c>
      <c r="I4" s="16">
        <v>75.8</v>
      </c>
      <c r="J4" s="16">
        <f t="shared" ref="J4:J12" si="1">I4*0.5</f>
        <v>37.9</v>
      </c>
      <c r="K4" s="16">
        <f t="shared" ref="K4:K13" si="2">H4+J4</f>
        <v>77.55</v>
      </c>
      <c r="L4" s="14">
        <v>1</v>
      </c>
      <c r="M4" s="6"/>
    </row>
    <row r="5" s="1" customFormat="1" ht="23" customHeight="1" spans="1:13">
      <c r="A5" s="14">
        <v>3</v>
      </c>
      <c r="B5" s="15" t="s">
        <v>19</v>
      </c>
      <c r="C5" s="15" t="s">
        <v>12</v>
      </c>
      <c r="D5" s="14" t="s">
        <v>13</v>
      </c>
      <c r="E5" s="14" t="s">
        <v>14</v>
      </c>
      <c r="F5" s="14" t="s">
        <v>20</v>
      </c>
      <c r="G5" s="16">
        <v>73.8</v>
      </c>
      <c r="H5" s="16">
        <f t="shared" si="0"/>
        <v>36.9</v>
      </c>
      <c r="I5" s="16">
        <v>73.7</v>
      </c>
      <c r="J5" s="16">
        <f t="shared" si="1"/>
        <v>36.85</v>
      </c>
      <c r="K5" s="16">
        <f t="shared" si="2"/>
        <v>73.75</v>
      </c>
      <c r="L5" s="14">
        <v>2</v>
      </c>
      <c r="M5" s="15"/>
    </row>
    <row r="6" s="1" customFormat="1" ht="23" customHeight="1" spans="1:13">
      <c r="A6" s="14">
        <v>2</v>
      </c>
      <c r="B6" s="15" t="s">
        <v>17</v>
      </c>
      <c r="C6" s="15" t="s">
        <v>12</v>
      </c>
      <c r="D6" s="14" t="s">
        <v>13</v>
      </c>
      <c r="E6" s="14" t="s">
        <v>14</v>
      </c>
      <c r="F6" s="14" t="s">
        <v>18</v>
      </c>
      <c r="G6" s="16">
        <v>74.1</v>
      </c>
      <c r="H6" s="16">
        <f t="shared" si="0"/>
        <v>37.05</v>
      </c>
      <c r="I6" s="16">
        <v>68.2</v>
      </c>
      <c r="J6" s="16">
        <f t="shared" si="1"/>
        <v>34.1</v>
      </c>
      <c r="K6" s="16">
        <f t="shared" si="2"/>
        <v>71.15</v>
      </c>
      <c r="L6" s="14">
        <v>3</v>
      </c>
      <c r="M6" s="15"/>
    </row>
    <row r="7" s="1" customFormat="1" ht="23" customHeight="1" spans="1:13">
      <c r="A7" s="14">
        <v>4</v>
      </c>
      <c r="B7" s="15" t="s">
        <v>27</v>
      </c>
      <c r="C7" s="15" t="s">
        <v>12</v>
      </c>
      <c r="D7" s="14" t="s">
        <v>28</v>
      </c>
      <c r="E7" s="14" t="s">
        <v>14</v>
      </c>
      <c r="F7" s="14" t="s">
        <v>29</v>
      </c>
      <c r="G7" s="16">
        <v>77.3</v>
      </c>
      <c r="H7" s="16">
        <f t="shared" si="0"/>
        <v>38.65</v>
      </c>
      <c r="I7" s="16">
        <v>79.4</v>
      </c>
      <c r="J7" s="16">
        <f t="shared" si="1"/>
        <v>39.7</v>
      </c>
      <c r="K7" s="16">
        <f t="shared" si="2"/>
        <v>78.35</v>
      </c>
      <c r="L7" s="14">
        <v>1</v>
      </c>
      <c r="M7" s="15"/>
    </row>
    <row r="8" s="1" customFormat="1" ht="23" customHeight="1" spans="1:13">
      <c r="A8" s="14">
        <v>6</v>
      </c>
      <c r="B8" s="15" t="s">
        <v>32</v>
      </c>
      <c r="C8" s="15" t="s">
        <v>22</v>
      </c>
      <c r="D8" s="14" t="s">
        <v>28</v>
      </c>
      <c r="E8" s="14" t="s">
        <v>14</v>
      </c>
      <c r="F8" s="14" t="s">
        <v>33</v>
      </c>
      <c r="G8" s="16">
        <v>68.6</v>
      </c>
      <c r="H8" s="16">
        <f t="shared" si="0"/>
        <v>34.3</v>
      </c>
      <c r="I8" s="16">
        <v>71.7</v>
      </c>
      <c r="J8" s="16">
        <f t="shared" si="1"/>
        <v>35.85</v>
      </c>
      <c r="K8" s="16">
        <f t="shared" si="2"/>
        <v>70.15</v>
      </c>
      <c r="L8" s="14">
        <v>2</v>
      </c>
      <c r="M8" s="15"/>
    </row>
    <row r="9" s="1" customFormat="1" ht="23" customHeight="1" spans="1:13">
      <c r="A9" s="14">
        <v>5</v>
      </c>
      <c r="B9" s="15" t="s">
        <v>30</v>
      </c>
      <c r="C9" s="15" t="s">
        <v>22</v>
      </c>
      <c r="D9" s="14" t="s">
        <v>28</v>
      </c>
      <c r="E9" s="14" t="s">
        <v>14</v>
      </c>
      <c r="F9" s="14" t="s">
        <v>31</v>
      </c>
      <c r="G9" s="16">
        <v>69.4</v>
      </c>
      <c r="H9" s="16">
        <f t="shared" si="0"/>
        <v>34.7</v>
      </c>
      <c r="I9" s="16">
        <v>66.8</v>
      </c>
      <c r="J9" s="16">
        <f t="shared" si="1"/>
        <v>33.4</v>
      </c>
      <c r="K9" s="16">
        <f t="shared" si="2"/>
        <v>68.1</v>
      </c>
      <c r="L9" s="14">
        <v>3</v>
      </c>
      <c r="M9" s="15"/>
    </row>
    <row r="10" s="1" customFormat="1" ht="23" customHeight="1" spans="1:13">
      <c r="A10" s="14">
        <v>7</v>
      </c>
      <c r="B10" s="17" t="s">
        <v>52</v>
      </c>
      <c r="C10" s="17" t="s">
        <v>22</v>
      </c>
      <c r="D10" s="14" t="s">
        <v>53</v>
      </c>
      <c r="E10" s="17" t="s">
        <v>54</v>
      </c>
      <c r="F10" s="14" t="s">
        <v>55</v>
      </c>
      <c r="G10" s="18">
        <v>60.8</v>
      </c>
      <c r="H10" s="16">
        <f t="shared" si="0"/>
        <v>30.4</v>
      </c>
      <c r="I10" s="18">
        <v>74.78</v>
      </c>
      <c r="J10" s="16">
        <f t="shared" si="1"/>
        <v>37.39</v>
      </c>
      <c r="K10" s="16">
        <f t="shared" si="2"/>
        <v>67.79</v>
      </c>
      <c r="L10" s="17">
        <v>1</v>
      </c>
      <c r="M10" s="14"/>
    </row>
    <row r="11" s="1" customFormat="1" ht="23" customHeight="1" spans="1:13">
      <c r="A11" s="14">
        <v>8</v>
      </c>
      <c r="B11" s="14" t="s">
        <v>56</v>
      </c>
      <c r="C11" s="14" t="s">
        <v>12</v>
      </c>
      <c r="D11" s="14" t="s">
        <v>57</v>
      </c>
      <c r="E11" s="14" t="s">
        <v>58</v>
      </c>
      <c r="F11" s="14" t="s">
        <v>59</v>
      </c>
      <c r="G11" s="16">
        <v>78.8</v>
      </c>
      <c r="H11" s="16">
        <f t="shared" si="0"/>
        <v>39.4</v>
      </c>
      <c r="I11" s="16">
        <v>71.8</v>
      </c>
      <c r="J11" s="16">
        <f t="shared" si="1"/>
        <v>35.9</v>
      </c>
      <c r="K11" s="16">
        <f t="shared" si="2"/>
        <v>75.3</v>
      </c>
      <c r="L11" s="14">
        <v>1</v>
      </c>
      <c r="M11" s="14"/>
    </row>
    <row r="12" s="1" customFormat="1" ht="23" customHeight="1" spans="1:13">
      <c r="A12" s="14">
        <v>10</v>
      </c>
      <c r="B12" s="14" t="s">
        <v>62</v>
      </c>
      <c r="C12" s="14" t="s">
        <v>12</v>
      </c>
      <c r="D12" s="14" t="s">
        <v>57</v>
      </c>
      <c r="E12" s="14" t="s">
        <v>58</v>
      </c>
      <c r="F12" s="14" t="s">
        <v>63</v>
      </c>
      <c r="G12" s="16">
        <v>74.6</v>
      </c>
      <c r="H12" s="16">
        <f t="shared" si="0"/>
        <v>37.3</v>
      </c>
      <c r="I12" s="16">
        <v>70.8</v>
      </c>
      <c r="J12" s="16">
        <f t="shared" si="1"/>
        <v>35.4</v>
      </c>
      <c r="K12" s="16">
        <f t="shared" si="2"/>
        <v>72.7</v>
      </c>
      <c r="L12" s="14">
        <v>2</v>
      </c>
      <c r="M12" s="14"/>
    </row>
    <row r="13" s="1" customFormat="1" ht="23" customHeight="1" spans="1:13">
      <c r="A13" s="14">
        <v>9</v>
      </c>
      <c r="B13" s="14" t="s">
        <v>60</v>
      </c>
      <c r="C13" s="14" t="s">
        <v>12</v>
      </c>
      <c r="D13" s="14" t="s">
        <v>57</v>
      </c>
      <c r="E13" s="14" t="s">
        <v>58</v>
      </c>
      <c r="F13" s="14" t="s">
        <v>61</v>
      </c>
      <c r="G13" s="16">
        <v>77</v>
      </c>
      <c r="H13" s="16">
        <f t="shared" si="0"/>
        <v>38.5</v>
      </c>
      <c r="I13" s="16"/>
      <c r="J13" s="16"/>
      <c r="K13" s="16">
        <f t="shared" si="2"/>
        <v>38.5</v>
      </c>
      <c r="L13" s="14">
        <v>3</v>
      </c>
      <c r="M13" s="14" t="s">
        <v>118</v>
      </c>
    </row>
  </sheetData>
  <sortState ref="A11:M13">
    <sortCondition ref="K11:K13" descending="1"/>
  </sortState>
  <mergeCells count="2">
    <mergeCell ref="A1:M1"/>
    <mergeCell ref="A2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$A1:$XFD1048576"/>
    </sheetView>
  </sheetViews>
  <sheetFormatPr defaultColWidth="9" defaultRowHeight="13.5" outlineLevelRow="6" outlineLevelCol="7"/>
  <cols>
    <col min="1" max="1" width="5.625" style="1" customWidth="1"/>
    <col min="2" max="2" width="11.25" style="1" customWidth="1"/>
    <col min="3" max="3" width="5.875" style="1" customWidth="1"/>
    <col min="4" max="4" width="33.625" style="1" customWidth="1"/>
    <col min="5" max="5" width="11" style="1" customWidth="1"/>
    <col min="6" max="6" width="15.875" style="1" customWidth="1"/>
    <col min="7" max="7" width="28.75" style="1" customWidth="1"/>
    <col min="8" max="8" width="10.375" style="1" customWidth="1"/>
    <col min="9" max="16379" width="9" style="1"/>
  </cols>
  <sheetData>
    <row r="1" s="1" customFormat="1" ht="59" customHeight="1" spans="1:8">
      <c r="A1" s="2" t="s">
        <v>119</v>
      </c>
      <c r="B1" s="2"/>
      <c r="C1" s="2"/>
      <c r="D1" s="2"/>
      <c r="E1" s="2"/>
      <c r="F1" s="2"/>
      <c r="G1" s="2"/>
      <c r="H1" s="2"/>
    </row>
    <row r="2" s="1" customFormat="1" ht="38" customHeight="1" spans="1:8">
      <c r="A2" s="7" t="s">
        <v>120</v>
      </c>
      <c r="B2" s="7"/>
      <c r="C2" s="7"/>
      <c r="D2" s="7"/>
      <c r="E2" s="7"/>
      <c r="F2" s="7"/>
      <c r="G2" s="7"/>
      <c r="H2" s="7"/>
    </row>
    <row r="3" s="1" customFormat="1" ht="3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121</v>
      </c>
      <c r="G3" s="3" t="s">
        <v>122</v>
      </c>
      <c r="H3" s="3" t="s">
        <v>10</v>
      </c>
    </row>
    <row r="4" s="1" customFormat="1" ht="59" customHeight="1" spans="1:8">
      <c r="A4" s="4">
        <v>1</v>
      </c>
      <c r="B4" s="5" t="s">
        <v>11</v>
      </c>
      <c r="C4" s="5" t="s">
        <v>12</v>
      </c>
      <c r="D4" s="4" t="s">
        <v>13</v>
      </c>
      <c r="E4" s="4" t="s">
        <v>14</v>
      </c>
      <c r="F4" s="4"/>
      <c r="G4" s="4"/>
      <c r="H4" s="6"/>
    </row>
    <row r="5" s="1" customFormat="1" ht="59" customHeight="1" spans="1:8">
      <c r="A5" s="4">
        <v>2</v>
      </c>
      <c r="B5" s="5" t="s">
        <v>27</v>
      </c>
      <c r="C5" s="5" t="s">
        <v>12</v>
      </c>
      <c r="D5" s="4" t="s">
        <v>28</v>
      </c>
      <c r="E5" s="4" t="s">
        <v>14</v>
      </c>
      <c r="F5" s="4"/>
      <c r="G5" s="4"/>
      <c r="H5" s="5"/>
    </row>
    <row r="6" s="1" customFormat="1" ht="59" customHeight="1" spans="1:8">
      <c r="A6" s="4">
        <v>3</v>
      </c>
      <c r="B6" s="5" t="s">
        <v>52</v>
      </c>
      <c r="C6" s="5" t="s">
        <v>22</v>
      </c>
      <c r="D6" s="4" t="s">
        <v>53</v>
      </c>
      <c r="E6" s="5" t="s">
        <v>54</v>
      </c>
      <c r="F6" s="5"/>
      <c r="G6" s="5"/>
      <c r="H6" s="4"/>
    </row>
    <row r="7" s="1" customFormat="1" ht="59" customHeight="1" spans="1:8">
      <c r="A7" s="4">
        <v>4</v>
      </c>
      <c r="B7" s="4" t="s">
        <v>56</v>
      </c>
      <c r="C7" s="4" t="s">
        <v>12</v>
      </c>
      <c r="D7" s="4" t="s">
        <v>57</v>
      </c>
      <c r="E7" s="4" t="s">
        <v>58</v>
      </c>
      <c r="F7" s="4"/>
      <c r="G7" s="4"/>
      <c r="H7" s="4"/>
    </row>
  </sheetData>
  <mergeCells count="2">
    <mergeCell ref="A1:H1"/>
    <mergeCell ref="A2:H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J5" sqref="J5"/>
    </sheetView>
  </sheetViews>
  <sheetFormatPr defaultColWidth="9" defaultRowHeight="13.5" outlineLevelRow="5" outlineLevelCol="5"/>
  <cols>
    <col min="1" max="1" width="8.125" style="1" customWidth="1"/>
    <col min="2" max="2" width="11.25" style="1" customWidth="1"/>
    <col min="3" max="3" width="9.375" style="1" customWidth="1"/>
    <col min="4" max="4" width="39" style="1" customWidth="1"/>
    <col min="5" max="5" width="11" style="1" customWidth="1"/>
    <col min="6" max="6" width="24.125" style="1" customWidth="1"/>
    <col min="7" max="16377" width="9" style="1"/>
  </cols>
  <sheetData>
    <row r="1" s="1" customFormat="1" ht="59" customHeight="1" spans="1:6">
      <c r="A1" s="2" t="s">
        <v>123</v>
      </c>
      <c r="B1" s="2"/>
      <c r="C1" s="2"/>
      <c r="D1" s="2"/>
      <c r="E1" s="2"/>
      <c r="F1" s="2"/>
    </row>
    <row r="2" s="1" customFormat="1" ht="32" customHeight="1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10</v>
      </c>
    </row>
    <row r="3" s="1" customFormat="1" ht="59" customHeight="1" spans="1:6">
      <c r="A3" s="4">
        <v>1</v>
      </c>
      <c r="B3" s="5" t="s">
        <v>19</v>
      </c>
      <c r="C3" s="5" t="s">
        <v>12</v>
      </c>
      <c r="D3" s="4" t="s">
        <v>13</v>
      </c>
      <c r="E3" s="4" t="s">
        <v>14</v>
      </c>
      <c r="F3" s="6"/>
    </row>
    <row r="4" s="1" customFormat="1" ht="59" customHeight="1" spans="1:6">
      <c r="A4" s="4">
        <v>2</v>
      </c>
      <c r="B4" s="5" t="s">
        <v>27</v>
      </c>
      <c r="C4" s="5" t="s">
        <v>12</v>
      </c>
      <c r="D4" s="4" t="s">
        <v>28</v>
      </c>
      <c r="E4" s="4" t="s">
        <v>14</v>
      </c>
      <c r="F4" s="5"/>
    </row>
    <row r="5" s="1" customFormat="1" ht="59" customHeight="1" spans="1:6">
      <c r="A5" s="4">
        <v>3</v>
      </c>
      <c r="B5" s="5" t="s">
        <v>52</v>
      </c>
      <c r="C5" s="5" t="s">
        <v>22</v>
      </c>
      <c r="D5" s="4" t="s">
        <v>53</v>
      </c>
      <c r="E5" s="5" t="s">
        <v>54</v>
      </c>
      <c r="F5" s="4"/>
    </row>
    <row r="6" s="1" customFormat="1" ht="59" customHeight="1" spans="1:6">
      <c r="A6" s="4">
        <v>4</v>
      </c>
      <c r="B6" s="4" t="s">
        <v>56</v>
      </c>
      <c r="C6" s="4" t="s">
        <v>12</v>
      </c>
      <c r="D6" s="4" t="s">
        <v>57</v>
      </c>
      <c r="E6" s="4" t="s">
        <v>58</v>
      </c>
      <c r="F6" s="4"/>
    </row>
  </sheetData>
  <mergeCells count="1">
    <mergeCell ref="A1:F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体检抽签花名册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蘇</cp:lastModifiedBy>
  <dcterms:created xsi:type="dcterms:W3CDTF">2021-12-06T01:23:00Z</dcterms:created>
  <dcterms:modified xsi:type="dcterms:W3CDTF">2022-03-01T11:51:38Z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C4FFD9D6A58A49819F6AE07B8A9779FF</vt:lpwstr>
  </property>
  <property fmtid="{D5CDD505-2E9C-101B-9397-08002B2CF9AE}" pid="3" name="KSOProductBuildVer">
    <vt:lpwstr>2052-11.1.0.11294</vt:lpwstr>
  </property>
</Properties>
</file>