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/>
  </bookViews>
  <sheets>
    <sheet name="人员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<sst xmlns="http://schemas.openxmlformats.org/spreadsheetml/2006/main" count="46" uniqueCount="43">
  <si>
    <r>
      <rPr>
        <sz val="20"/>
        <rFont val="Arial"/>
        <charset val="0"/>
      </rPr>
      <t>2021</t>
    </r>
    <r>
      <rPr>
        <sz val="20"/>
        <rFont val="宋体"/>
        <charset val="0"/>
      </rPr>
      <t>年芜湖市二院公开补充招聘编内拟聘用人员名单</t>
    </r>
  </si>
  <si>
    <t>序号</t>
  </si>
  <si>
    <t>姓名</t>
  </si>
  <si>
    <t>性别</t>
  </si>
  <si>
    <t>所学专业</t>
  </si>
  <si>
    <t>报考岗位</t>
  </si>
  <si>
    <t>岗位代码</t>
  </si>
  <si>
    <t>准考证号</t>
  </si>
  <si>
    <t>抽签号</t>
  </si>
  <si>
    <t>理论成绩</t>
  </si>
  <si>
    <t>面试成绩</t>
  </si>
  <si>
    <t>总成绩</t>
  </si>
  <si>
    <t>备注</t>
  </si>
  <si>
    <t>孙思敏</t>
  </si>
  <si>
    <t>感染性疾病科</t>
  </si>
  <si>
    <t>2021010002</t>
  </si>
  <si>
    <t>许业伟</t>
  </si>
  <si>
    <t>急诊内科</t>
  </si>
  <si>
    <t>202102</t>
  </si>
  <si>
    <t>2021020001</t>
  </si>
  <si>
    <t>陈凯文</t>
  </si>
  <si>
    <t>急诊外科</t>
  </si>
  <si>
    <t>202109</t>
  </si>
  <si>
    <t>2021090005</t>
  </si>
  <si>
    <t>张书军</t>
  </si>
  <si>
    <t>2021090003</t>
  </si>
  <si>
    <t>徐强</t>
  </si>
  <si>
    <t>介入二科</t>
  </si>
  <si>
    <t>202117</t>
  </si>
  <si>
    <t>2021170002</t>
  </si>
  <si>
    <t>王丹</t>
  </si>
  <si>
    <t>放疗二科</t>
  </si>
  <si>
    <t>202119</t>
  </si>
  <si>
    <t>2021190001</t>
  </si>
  <si>
    <t>桑慧</t>
  </si>
  <si>
    <t>急诊重症监护室</t>
  </si>
  <si>
    <t>2021200001</t>
  </si>
  <si>
    <t>丁超</t>
  </si>
  <si>
    <t>202120</t>
  </si>
  <si>
    <t>2021200002</t>
  </si>
  <si>
    <t>陈婷婷</t>
  </si>
  <si>
    <t>病理科</t>
  </si>
  <si>
    <t>2021220001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</si>
</sst>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3"/>
      <name val="Arial"/>
      <charset val="0"/>
    </font>
    <font>
      <b/>
      <sz val="10"/>
      <color rgb="FFFF0000"/>
      <name val="Arial"/>
      <charset val="0"/>
    </font>
    <font>
      <sz val="10"/>
      <name val="Arial"/>
      <charset val="0"/>
    </font>
    <font>
      <sz val="20"/>
      <name val="Arial"/>
      <charset val="0"/>
    </font>
    <font>
      <b/>
      <sz val="11"/>
      <name val="宋体"/>
      <charset val="134"/>
    </font>
    <font>
      <sz val="12"/>
      <name val="宋体"/>
      <charset val="134"/>
    </font>
    <font>
      <b/>
      <sz val="11"/>
      <name val="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176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y\Desktop\&#37038;&#31665;&#25253;&#21517;&#34917;&#20805;&#25307;&#32856;\1.5%20&#33436;&#28246;&#20108;&#38498;&#27719;&#24635;&#34920;%20&#24050;&#21457;&#32599;&#20027;&#2021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"/>
      <sheetName val="现场审核"/>
      <sheetName val="Sheet1"/>
      <sheetName val="Sheet2"/>
    </sheetNames>
    <sheetDataSet>
      <sheetData sheetId="0"/>
      <sheetData sheetId="1">
        <row r="3">
          <cell r="B3" t="str">
            <v>李雯</v>
          </cell>
          <cell r="C3" t="str">
            <v>女</v>
          </cell>
          <cell r="D3" t="str">
            <v>汉</v>
          </cell>
          <cell r="E3" t="str">
            <v>皖淮南市</v>
          </cell>
          <cell r="F3" t="str">
            <v>群众</v>
          </cell>
          <cell r="G3" t="str">
            <v>1991.12</v>
          </cell>
          <cell r="H3" t="str">
            <v>340421199112011242</v>
          </cell>
          <cell r="I3" t="str">
            <v>研究生</v>
          </cell>
          <cell r="J3" t="str">
            <v>硕士</v>
          </cell>
          <cell r="K3" t="str">
            <v>2年</v>
          </cell>
          <cell r="L3" t="str">
            <v>淮南市第一人民医院</v>
          </cell>
          <cell r="M3" t="str">
            <v>有</v>
          </cell>
          <cell r="N3" t="str">
            <v>是</v>
          </cell>
          <cell r="O3" t="str">
            <v>中国医科大学</v>
          </cell>
          <cell r="P3" t="str">
            <v>2019.07</v>
          </cell>
          <cell r="Q3" t="str">
            <v>内科学</v>
          </cell>
        </row>
        <row r="4">
          <cell r="B4" t="str">
            <v>孙思敏</v>
          </cell>
          <cell r="C4" t="str">
            <v>女</v>
          </cell>
          <cell r="D4" t="str">
            <v>汉</v>
          </cell>
          <cell r="E4" t="str">
            <v>安徽省青阳县</v>
          </cell>
          <cell r="F4" t="str">
            <v>中共党员</v>
          </cell>
          <cell r="G4" t="str">
            <v>1992.11</v>
          </cell>
          <cell r="H4" t="str">
            <v>342923199211110061</v>
          </cell>
          <cell r="I4" t="str">
            <v>研究生</v>
          </cell>
          <cell r="J4" t="str">
            <v>硕士</v>
          </cell>
          <cell r="K4" t="str">
            <v>2016.07-2018.06</v>
          </cell>
          <cell r="L4" t="str">
            <v>无</v>
          </cell>
          <cell r="M4" t="str">
            <v>有</v>
          </cell>
          <cell r="N4" t="str">
            <v>是</v>
          </cell>
          <cell r="O4" t="str">
            <v>皖南医学院</v>
          </cell>
          <cell r="P4" t="str">
            <v>2021.07</v>
          </cell>
          <cell r="Q4" t="str">
            <v>内科学</v>
          </cell>
        </row>
        <row r="5">
          <cell r="B5" t="str">
            <v>唐海霞</v>
          </cell>
          <cell r="C5" t="str">
            <v>女</v>
          </cell>
          <cell r="D5" t="str">
            <v>汉</v>
          </cell>
          <cell r="E5" t="str">
            <v>安徽省潜山市</v>
          </cell>
          <cell r="F5" t="str">
            <v>中共党员</v>
          </cell>
          <cell r="G5" t="str">
            <v>1993.12</v>
          </cell>
          <cell r="H5" t="str">
            <v>340824199312012662</v>
          </cell>
          <cell r="I5" t="str">
            <v>研究生</v>
          </cell>
          <cell r="J5" t="str">
            <v>硕士</v>
          </cell>
          <cell r="K5" t="str">
            <v>无</v>
          </cell>
          <cell r="L5" t="str">
            <v>无</v>
          </cell>
          <cell r="M5" t="str">
            <v>有</v>
          </cell>
          <cell r="N5" t="str">
            <v>是</v>
          </cell>
          <cell r="O5" t="str">
            <v>皖南医学院</v>
          </cell>
          <cell r="P5" t="str">
            <v>2021.07</v>
          </cell>
          <cell r="Q5" t="str">
            <v>内科学</v>
          </cell>
        </row>
        <row r="6">
          <cell r="B6" t="str">
            <v>邴淑雅</v>
          </cell>
          <cell r="C6" t="str">
            <v>女</v>
          </cell>
          <cell r="D6" t="str">
            <v>汉</v>
          </cell>
          <cell r="E6" t="str">
            <v>皖界首</v>
          </cell>
          <cell r="F6" t="str">
            <v>中共党员</v>
          </cell>
          <cell r="G6" t="str">
            <v>1995.11</v>
          </cell>
          <cell r="H6" t="str">
            <v>341282199511110144</v>
          </cell>
          <cell r="I6" t="str">
            <v>研究生</v>
          </cell>
          <cell r="J6" t="str">
            <v>硕士</v>
          </cell>
          <cell r="K6" t="str">
            <v>无</v>
          </cell>
          <cell r="L6" t="str">
            <v>无</v>
          </cell>
          <cell r="M6" t="str">
            <v>有</v>
          </cell>
          <cell r="N6" t="str">
            <v>是</v>
          </cell>
          <cell r="O6" t="str">
            <v>皖南医学院</v>
          </cell>
          <cell r="P6" t="str">
            <v>2021.07</v>
          </cell>
          <cell r="Q6" t="str">
            <v>内科学</v>
          </cell>
        </row>
        <row r="7">
          <cell r="B7" t="str">
            <v>许业伟</v>
          </cell>
          <cell r="C7" t="str">
            <v>男</v>
          </cell>
          <cell r="D7" t="str">
            <v>汉</v>
          </cell>
          <cell r="E7" t="str">
            <v>安徽省芜湖市</v>
          </cell>
          <cell r="F7" t="str">
            <v>团员</v>
          </cell>
          <cell r="G7">
            <v>199302</v>
          </cell>
          <cell r="H7" t="str">
            <v>342623199302184836</v>
          </cell>
          <cell r="I7" t="str">
            <v>研究生</v>
          </cell>
          <cell r="J7" t="str">
            <v>硕士</v>
          </cell>
          <cell r="K7" t="str">
            <v>2021-07</v>
          </cell>
          <cell r="L7" t="str">
            <v>铜陵市人民医院</v>
          </cell>
          <cell r="M7" t="str">
            <v>皖南医学院弋矶山医院内科规培</v>
          </cell>
          <cell r="N7" t="str">
            <v>临床医学</v>
          </cell>
          <cell r="O7" t="str">
            <v>皖南医学院</v>
          </cell>
          <cell r="P7" t="str">
            <v>2021-06</v>
          </cell>
          <cell r="Q7" t="str">
            <v>内科学</v>
          </cell>
        </row>
        <row r="8">
          <cell r="B8" t="str">
            <v>王玲</v>
          </cell>
          <cell r="C8" t="str">
            <v>女</v>
          </cell>
          <cell r="D8" t="str">
            <v>汉族</v>
          </cell>
          <cell r="E8" t="str">
            <v>安徽安庆</v>
          </cell>
          <cell r="F8" t="str">
            <v>中共党员</v>
          </cell>
          <cell r="G8" t="str">
            <v>199403</v>
          </cell>
          <cell r="H8" t="str">
            <v>340802199403250828</v>
          </cell>
          <cell r="I8" t="str">
            <v>研究生</v>
          </cell>
          <cell r="J8" t="str">
            <v>硕士</v>
          </cell>
          <cell r="K8" t="str">
            <v>2020-08</v>
          </cell>
          <cell r="L8" t="str">
            <v>安庆市立医院</v>
          </cell>
          <cell r="M8" t="str">
            <v>皖南医学科弋矶山医院</v>
          </cell>
          <cell r="N8" t="str">
            <v>临床医学</v>
          </cell>
          <cell r="O8" t="str">
            <v>皖南医学院</v>
          </cell>
          <cell r="P8" t="str">
            <v>2020-07</v>
          </cell>
          <cell r="Q8" t="str">
            <v>内科学</v>
          </cell>
        </row>
        <row r="9">
          <cell r="B9" t="str">
            <v>闫文武</v>
          </cell>
          <cell r="C9" t="str">
            <v>男</v>
          </cell>
          <cell r="D9" t="str">
            <v>汉</v>
          </cell>
          <cell r="E9" t="str">
            <v>安徽阜阳</v>
          </cell>
          <cell r="F9" t="str">
            <v>团员</v>
          </cell>
          <cell r="G9" t="str">
            <v>1996.05</v>
          </cell>
          <cell r="H9" t="str">
            <v>341225199605107774</v>
          </cell>
          <cell r="I9" t="str">
            <v>研究生</v>
          </cell>
          <cell r="J9" t="str">
            <v>硕士</v>
          </cell>
          <cell r="K9" t="str">
            <v>无</v>
          </cell>
          <cell r="L9" t="str">
            <v>无</v>
          </cell>
          <cell r="M9" t="str">
            <v>有</v>
          </cell>
          <cell r="N9" t="str">
            <v>有</v>
          </cell>
          <cell r="O9" t="str">
            <v>皖南医学院</v>
          </cell>
          <cell r="P9">
            <v>2021.7</v>
          </cell>
          <cell r="Q9" t="str">
            <v>外科学</v>
          </cell>
        </row>
        <row r="10">
          <cell r="B10" t="str">
            <v> 杨玉权</v>
          </cell>
          <cell r="C10" t="str">
            <v>男</v>
          </cell>
          <cell r="D10" t="str">
            <v>汉</v>
          </cell>
          <cell r="E10" t="str">
            <v>阜阳</v>
          </cell>
          <cell r="F10" t="str">
            <v>团员</v>
          </cell>
          <cell r="G10" t="str">
            <v>1992.03</v>
          </cell>
          <cell r="H10" t="str">
            <v>341226199203181011</v>
          </cell>
          <cell r="I10" t="str">
            <v>研究生</v>
          </cell>
          <cell r="J10" t="str">
            <v>硕士</v>
          </cell>
          <cell r="K10" t="str">
            <v>无</v>
          </cell>
          <cell r="L10" t="str">
            <v>无</v>
          </cell>
          <cell r="M10" t="str">
            <v>取得</v>
          </cell>
          <cell r="N10" t="str">
            <v>取得</v>
          </cell>
          <cell r="O10" t="str">
            <v>皖南医学院</v>
          </cell>
          <cell r="P10" t="str">
            <v>2021.07</v>
          </cell>
          <cell r="Q10" t="str">
            <v>外科学</v>
          </cell>
        </row>
        <row r="11">
          <cell r="B11" t="str">
            <v>张书军</v>
          </cell>
          <cell r="C11" t="str">
            <v>男</v>
          </cell>
          <cell r="D11" t="str">
            <v>汉族</v>
          </cell>
          <cell r="E11" t="str">
            <v>安徽省阜阳市</v>
          </cell>
          <cell r="F11" t="str">
            <v>群众</v>
          </cell>
          <cell r="G11" t="str">
            <v>1991.03</v>
          </cell>
          <cell r="H11" t="str">
            <v>341226199103050815</v>
          </cell>
          <cell r="I11" t="str">
            <v>研究生</v>
          </cell>
          <cell r="J11" t="str">
            <v>硕士</v>
          </cell>
          <cell r="K11" t="str">
            <v>无</v>
          </cell>
          <cell r="L11" t="str">
            <v>无</v>
          </cell>
          <cell r="M11" t="str">
            <v>已取得</v>
          </cell>
          <cell r="N11" t="str">
            <v>已取得</v>
          </cell>
          <cell r="O11" t="str">
            <v>皖南医学院</v>
          </cell>
          <cell r="P11" t="str">
            <v>2021.07</v>
          </cell>
          <cell r="Q11" t="str">
            <v>外科学</v>
          </cell>
        </row>
        <row r="12">
          <cell r="B12" t="str">
            <v>胡世银</v>
          </cell>
          <cell r="C12" t="str">
            <v>男</v>
          </cell>
          <cell r="D12" t="str">
            <v>汉族</v>
          </cell>
          <cell r="E12" t="str">
            <v>安徽省肥西县</v>
          </cell>
          <cell r="F12" t="str">
            <v>团员</v>
          </cell>
          <cell r="G12">
            <v>1993.07</v>
          </cell>
          <cell r="H12" t="str">
            <v>340122199307180011</v>
          </cell>
          <cell r="I12" t="str">
            <v>研究生</v>
          </cell>
          <cell r="J12" t="str">
            <v>硕士</v>
          </cell>
          <cell r="K12" t="str">
            <v>无</v>
          </cell>
          <cell r="L12" t="str">
            <v>无</v>
          </cell>
          <cell r="M12" t="str">
            <v>有</v>
          </cell>
          <cell r="N12" t="str">
            <v>有</v>
          </cell>
          <cell r="O12" t="str">
            <v>中国医科大学</v>
          </cell>
          <cell r="P12">
            <v>2017.07</v>
          </cell>
          <cell r="Q12" t="str">
            <v>外科学</v>
          </cell>
        </row>
        <row r="13">
          <cell r="B13" t="str">
            <v>陈凯文</v>
          </cell>
          <cell r="C13" t="str">
            <v>男</v>
          </cell>
          <cell r="D13" t="str">
            <v>汉</v>
          </cell>
          <cell r="E13" t="str">
            <v>江西吉安</v>
          </cell>
          <cell r="F13" t="str">
            <v>团员</v>
          </cell>
          <cell r="G13" t="str">
            <v>1994.07</v>
          </cell>
          <cell r="H13" t="str">
            <v>362423199407122511</v>
          </cell>
          <cell r="I13" t="str">
            <v>研究生</v>
          </cell>
          <cell r="J13" t="str">
            <v>硕士</v>
          </cell>
          <cell r="K13" t="str">
            <v>无</v>
          </cell>
          <cell r="L13" t="str">
            <v>无</v>
          </cell>
          <cell r="M13" t="str">
            <v>已取得</v>
          </cell>
          <cell r="N13" t="str">
            <v>已取得</v>
          </cell>
          <cell r="O13" t="str">
            <v>苏州大学</v>
          </cell>
          <cell r="P13" t="str">
            <v>2021.07</v>
          </cell>
          <cell r="Q13" t="str">
            <v>外科学</v>
          </cell>
        </row>
        <row r="14">
          <cell r="B14" t="str">
            <v>王伟强</v>
          </cell>
          <cell r="C14" t="str">
            <v>男</v>
          </cell>
          <cell r="D14" t="str">
            <v>汉族</v>
          </cell>
          <cell r="E14" t="str">
            <v>安徽界首</v>
          </cell>
          <cell r="F14" t="str">
            <v>共青团员</v>
          </cell>
          <cell r="G14" t="str">
            <v>1994.08</v>
          </cell>
          <cell r="H14" t="str">
            <v>341282199408160039</v>
          </cell>
          <cell r="I14" t="str">
            <v>研究生</v>
          </cell>
          <cell r="J14" t="str">
            <v>硕士</v>
          </cell>
          <cell r="K14" t="str">
            <v>/</v>
          </cell>
          <cell r="L14" t="str">
            <v>/</v>
          </cell>
          <cell r="M14" t="str">
            <v>2021.08已获得住院医师规范化培训合格证书</v>
          </cell>
          <cell r="N14" t="str">
            <v>2019.09已获得医师资格证</v>
          </cell>
          <cell r="O14" t="str">
            <v>皖南医学院</v>
          </cell>
          <cell r="P14" t="str">
            <v>2021.07</v>
          </cell>
          <cell r="Q14" t="str">
            <v>外科学</v>
          </cell>
        </row>
        <row r="15">
          <cell r="B15" t="str">
            <v>朱以美</v>
          </cell>
          <cell r="C15" t="str">
            <v>男</v>
          </cell>
          <cell r="D15" t="str">
            <v>汉</v>
          </cell>
          <cell r="E15" t="str">
            <v>安徽芜湖</v>
          </cell>
          <cell r="F15" t="str">
            <v>团员</v>
          </cell>
          <cell r="G15" t="str">
            <v>1994.02</v>
          </cell>
          <cell r="H15" t="str">
            <v>340221199402277611</v>
          </cell>
          <cell r="I15" t="str">
            <v>研究生</v>
          </cell>
          <cell r="J15" t="str">
            <v>硕士</v>
          </cell>
          <cell r="K15" t="str">
            <v>应届</v>
          </cell>
          <cell r="L15" t="str">
            <v>无</v>
          </cell>
          <cell r="M15" t="str">
            <v>合格</v>
          </cell>
          <cell r="N15" t="str">
            <v>有</v>
          </cell>
          <cell r="O15" t="str">
            <v>皖南医学院</v>
          </cell>
          <cell r="P15" t="str">
            <v>2021.07</v>
          </cell>
          <cell r="Q15" t="str">
            <v>外科学</v>
          </cell>
        </row>
        <row r="16">
          <cell r="B16" t="str">
            <v>张汉君</v>
          </cell>
          <cell r="C16" t="str">
            <v>男</v>
          </cell>
          <cell r="D16" t="str">
            <v>汉</v>
          </cell>
          <cell r="E16" t="str">
            <v>安徽桐城</v>
          </cell>
          <cell r="F16" t="str">
            <v>共青团员</v>
          </cell>
          <cell r="G16" t="str">
            <v>1994.12</v>
          </cell>
          <cell r="H16" t="str">
            <v>340881199412297033</v>
          </cell>
          <cell r="I16" t="str">
            <v>研究生</v>
          </cell>
          <cell r="J16" t="str">
            <v>硕士</v>
          </cell>
          <cell r="K16" t="str">
            <v>无</v>
          </cell>
          <cell r="L16" t="str">
            <v>无</v>
          </cell>
          <cell r="M16" t="str">
            <v>有</v>
          </cell>
          <cell r="N16" t="str">
            <v>有</v>
          </cell>
          <cell r="O16" t="str">
            <v>皖南医学院</v>
          </cell>
          <cell r="P16" t="str">
            <v>2021-07</v>
          </cell>
          <cell r="Q16" t="str">
            <v>外科学</v>
          </cell>
        </row>
        <row r="17">
          <cell r="B17" t="str">
            <v>张尧</v>
          </cell>
          <cell r="C17" t="str">
            <v>男</v>
          </cell>
          <cell r="D17" t="str">
            <v>汉</v>
          </cell>
          <cell r="E17" t="str">
            <v>安徽</v>
          </cell>
          <cell r="F17" t="str">
            <v>共青团员</v>
          </cell>
          <cell r="G17" t="str">
            <v>1994.09</v>
          </cell>
          <cell r="H17" t="str">
            <v>342601199409114012</v>
          </cell>
          <cell r="I17" t="str">
            <v>研究生</v>
          </cell>
          <cell r="J17" t="str">
            <v>硕士</v>
          </cell>
          <cell r="K17" t="str">
            <v>2020.8</v>
          </cell>
          <cell r="L17" t="str">
            <v>无</v>
          </cell>
          <cell r="M17" t="str">
            <v>有</v>
          </cell>
          <cell r="N17" t="str">
            <v>有</v>
          </cell>
          <cell r="O17" t="str">
            <v>安徽医科大学</v>
          </cell>
          <cell r="P17" t="str">
            <v>2020.7</v>
          </cell>
          <cell r="Q17" t="str">
            <v>外科学</v>
          </cell>
        </row>
        <row r="18">
          <cell r="B18" t="str">
            <v>徐强</v>
          </cell>
          <cell r="C18" t="str">
            <v>男</v>
          </cell>
          <cell r="D18" t="str">
            <v>汉</v>
          </cell>
          <cell r="E18" t="str">
            <v>安徽繁昌</v>
          </cell>
          <cell r="F18" t="str">
            <v>群众</v>
          </cell>
          <cell r="G18" t="str">
            <v>1992.2</v>
          </cell>
          <cell r="H18" t="str">
            <v>34022219920201571X</v>
          </cell>
          <cell r="I18" t="str">
            <v>研究生</v>
          </cell>
          <cell r="J18" t="str">
            <v>硕士</v>
          </cell>
          <cell r="K18" t="str">
            <v>2019.7</v>
          </cell>
          <cell r="L18" t="str">
            <v>安徽省第二人民医院</v>
          </cell>
          <cell r="M18" t="str">
            <v>有</v>
          </cell>
          <cell r="N18" t="str">
            <v>有</v>
          </cell>
          <cell r="O18" t="str">
            <v>贵州医科大学</v>
          </cell>
          <cell r="P18" t="str">
            <v>2019.7</v>
          </cell>
          <cell r="Q18" t="str">
            <v>影像医学与核医学</v>
          </cell>
        </row>
        <row r="19">
          <cell r="B19" t="str">
            <v>邢玉龙</v>
          </cell>
          <cell r="C19" t="str">
            <v>男</v>
          </cell>
          <cell r="D19" t="str">
            <v>汉</v>
          </cell>
          <cell r="E19" t="str">
            <v>安徽无为</v>
          </cell>
          <cell r="F19" t="str">
            <v>预备党员</v>
          </cell>
          <cell r="G19" t="str">
            <v>1993.12</v>
          </cell>
          <cell r="H19" t="str">
            <v>342623199312303413</v>
          </cell>
          <cell r="I19" t="str">
            <v>研究生</v>
          </cell>
          <cell r="J19" t="str">
            <v>硕士</v>
          </cell>
          <cell r="K19" t="str">
            <v>2021.07</v>
          </cell>
          <cell r="L19" t="str">
            <v>皖南医学院弋矶山医院</v>
          </cell>
          <cell r="M19" t="str">
            <v>已通过</v>
          </cell>
          <cell r="N19" t="str">
            <v>已取得</v>
          </cell>
          <cell r="O19" t="str">
            <v>皖南医学院</v>
          </cell>
          <cell r="P19" t="str">
            <v>2021.07</v>
          </cell>
          <cell r="Q19" t="str">
            <v>外科学</v>
          </cell>
        </row>
        <row r="20">
          <cell r="B20" t="str">
            <v>王磊</v>
          </cell>
          <cell r="C20" t="str">
            <v>男</v>
          </cell>
          <cell r="D20" t="str">
            <v>汉</v>
          </cell>
          <cell r="E20" t="str">
            <v>安徽合肥</v>
          </cell>
          <cell r="F20" t="str">
            <v>中共党员</v>
          </cell>
          <cell r="G20" t="str">
            <v>1993.07</v>
          </cell>
          <cell r="H20" t="str">
            <v>340121199307065519</v>
          </cell>
          <cell r="I20" t="str">
            <v>研究生</v>
          </cell>
          <cell r="J20" t="str">
            <v>硕士</v>
          </cell>
          <cell r="K20" t="str">
            <v>无</v>
          </cell>
          <cell r="L20" t="str">
            <v>无</v>
          </cell>
          <cell r="M20" t="str">
            <v>有</v>
          </cell>
          <cell r="N20" t="str">
            <v>有</v>
          </cell>
          <cell r="O20" t="str">
            <v>安徽医科大学</v>
          </cell>
          <cell r="P20" t="str">
            <v>2021.06</v>
          </cell>
          <cell r="Q20" t="str">
            <v>外科学</v>
          </cell>
        </row>
        <row r="21">
          <cell r="B21" t="str">
            <v>王丹</v>
          </cell>
          <cell r="C21" t="str">
            <v>女</v>
          </cell>
          <cell r="D21" t="str">
            <v>汉</v>
          </cell>
          <cell r="E21" t="str">
            <v>皖安庆市</v>
          </cell>
          <cell r="F21" t="str">
            <v>群众</v>
          </cell>
          <cell r="G21" t="str">
            <v>1992.4</v>
          </cell>
          <cell r="H21" t="str">
            <v>340822199204042669</v>
          </cell>
          <cell r="I21" t="str">
            <v>研究生</v>
          </cell>
          <cell r="J21" t="str">
            <v>硕士</v>
          </cell>
          <cell r="K21" t="str">
            <v>2018.7</v>
          </cell>
          <cell r="L21" t="str">
            <v>中科院合肥肿瘤医院</v>
          </cell>
          <cell r="M21" t="str">
            <v>有</v>
          </cell>
          <cell r="N21" t="str">
            <v>有</v>
          </cell>
          <cell r="O21" t="str">
            <v>安徽医科大学</v>
          </cell>
          <cell r="P21" t="str">
            <v>2018.6</v>
          </cell>
          <cell r="Q21" t="str">
            <v>肿瘤学</v>
          </cell>
        </row>
        <row r="22">
          <cell r="B22" t="str">
            <v>方为扬</v>
          </cell>
          <cell r="C22" t="str">
            <v>女</v>
          </cell>
          <cell r="D22" t="str">
            <v>汉</v>
          </cell>
          <cell r="E22" t="str">
            <v>皖六安市</v>
          </cell>
          <cell r="F22" t="str">
            <v>群众</v>
          </cell>
          <cell r="G22" t="str">
            <v>1991.8</v>
          </cell>
          <cell r="H22" t="str">
            <v>342425199108304023</v>
          </cell>
          <cell r="I22" t="str">
            <v>研究生</v>
          </cell>
          <cell r="J22" t="str">
            <v>硕士</v>
          </cell>
          <cell r="K22" t="str">
            <v>2018.7</v>
          </cell>
          <cell r="L22" t="str">
            <v>安医大一附院</v>
          </cell>
          <cell r="M22" t="str">
            <v>有</v>
          </cell>
          <cell r="N22" t="str">
            <v>有</v>
          </cell>
          <cell r="O22" t="str">
            <v>安徽医科大学</v>
          </cell>
          <cell r="P22" t="str">
            <v>2018.6</v>
          </cell>
          <cell r="Q22" t="str">
            <v>肿瘤学</v>
          </cell>
        </row>
        <row r="23">
          <cell r="B23" t="str">
            <v>吴雪芽</v>
          </cell>
          <cell r="C23" t="str">
            <v>女</v>
          </cell>
          <cell r="D23" t="str">
            <v>汉</v>
          </cell>
          <cell r="E23" t="str">
            <v>皖宿州市</v>
          </cell>
          <cell r="F23" t="str">
            <v>群众</v>
          </cell>
          <cell r="G23" t="str">
            <v>1992.10</v>
          </cell>
          <cell r="H23" t="str">
            <v>342222199210124061</v>
          </cell>
          <cell r="I23" t="str">
            <v>研究生</v>
          </cell>
          <cell r="J23" t="str">
            <v>硕士</v>
          </cell>
          <cell r="K23" t="str">
            <v>2020.7</v>
          </cell>
          <cell r="L23" t="str">
            <v>中科院合肥肿瘤医院</v>
          </cell>
          <cell r="M23" t="str">
            <v>有</v>
          </cell>
          <cell r="N23" t="str">
            <v>有</v>
          </cell>
          <cell r="O23" t="str">
            <v>哈尔滨医科大学</v>
          </cell>
          <cell r="P23" t="str">
            <v>2020.6</v>
          </cell>
          <cell r="Q23" t="str">
            <v>肿瘤学</v>
          </cell>
        </row>
        <row r="24">
          <cell r="B24" t="str">
            <v>张航</v>
          </cell>
          <cell r="C24" t="str">
            <v>男</v>
          </cell>
          <cell r="D24" t="str">
            <v>汉</v>
          </cell>
          <cell r="E24" t="str">
            <v>安徽枞阳</v>
          </cell>
          <cell r="F24" t="str">
            <v>群众</v>
          </cell>
          <cell r="G24" t="str">
            <v>1992.03</v>
          </cell>
          <cell r="H24" t="str">
            <v>340823199203101512</v>
          </cell>
          <cell r="I24" t="str">
            <v>研究生</v>
          </cell>
          <cell r="J24" t="str">
            <v>硕士</v>
          </cell>
          <cell r="K24" t="str">
            <v>2021.01</v>
          </cell>
          <cell r="L24" t="str">
            <v>芜湖市第二人民医院</v>
          </cell>
          <cell r="M24" t="str">
            <v>有</v>
          </cell>
          <cell r="N24" t="str">
            <v>有</v>
          </cell>
          <cell r="O24" t="str">
            <v>安徽医科大学</v>
          </cell>
          <cell r="P24" t="str">
            <v>2018.07</v>
          </cell>
          <cell r="Q24" t="str">
            <v>肿瘤学</v>
          </cell>
        </row>
        <row r="25">
          <cell r="B25" t="str">
            <v>张敏军</v>
          </cell>
          <cell r="C25" t="str">
            <v>男</v>
          </cell>
          <cell r="D25" t="str">
            <v>汉</v>
          </cell>
          <cell r="E25" t="str">
            <v>安徽</v>
          </cell>
          <cell r="F25" t="str">
            <v>团员</v>
          </cell>
          <cell r="G25">
            <v>1995.02</v>
          </cell>
          <cell r="H25" t="str">
            <v>340826199502042670</v>
          </cell>
          <cell r="I25" t="str">
            <v>研究生</v>
          </cell>
          <cell r="J25" t="str">
            <v>硕士</v>
          </cell>
          <cell r="K25" t="str">
            <v>2021年8月至2021年9月</v>
          </cell>
          <cell r="L25" t="str">
            <v>安庆市立医院</v>
          </cell>
          <cell r="M25" t="str">
            <v>放射肿瘤学</v>
          </cell>
          <cell r="N25" t="str">
            <v>有</v>
          </cell>
          <cell r="O25" t="str">
            <v>蚌埠医学院</v>
          </cell>
          <cell r="P25" t="str">
            <v>2021年7月</v>
          </cell>
          <cell r="Q25" t="str">
            <v>肿瘤学</v>
          </cell>
        </row>
        <row r="26">
          <cell r="B26" t="str">
            <v>桑慧</v>
          </cell>
          <cell r="C26" t="str">
            <v>女</v>
          </cell>
          <cell r="D26" t="str">
            <v>汉族</v>
          </cell>
          <cell r="E26" t="str">
            <v>安徽芜湖</v>
          </cell>
          <cell r="F26" t="str">
            <v>共青团员</v>
          </cell>
          <cell r="G26" t="str">
            <v>1995.01</v>
          </cell>
          <cell r="H26" t="str">
            <v>340221199501220020</v>
          </cell>
          <cell r="I26" t="str">
            <v>研究生</v>
          </cell>
          <cell r="J26" t="str">
            <v>硕士</v>
          </cell>
          <cell r="K26" t="str">
            <v>无</v>
          </cell>
          <cell r="L26" t="str">
            <v>无</v>
          </cell>
          <cell r="M26" t="str">
            <v>有</v>
          </cell>
          <cell r="N26" t="str">
            <v>有</v>
          </cell>
          <cell r="O26" t="str">
            <v>南京医科大学</v>
          </cell>
          <cell r="P26" t="str">
            <v>2021.07</v>
          </cell>
          <cell r="Q26" t="str">
            <v>内科学</v>
          </cell>
        </row>
        <row r="27">
          <cell r="B27" t="str">
            <v>丁超</v>
          </cell>
          <cell r="C27" t="str">
            <v>男</v>
          </cell>
          <cell r="D27" t="str">
            <v>汉</v>
          </cell>
          <cell r="E27" t="str">
            <v>安徽省芜湖市</v>
          </cell>
          <cell r="F27" t="str">
            <v>群众</v>
          </cell>
          <cell r="G27" t="str">
            <v>1992.01</v>
          </cell>
          <cell r="H27" t="str">
            <v>340222199201012314</v>
          </cell>
          <cell r="I27" t="str">
            <v>研究生</v>
          </cell>
          <cell r="J27" t="str">
            <v>硕士</v>
          </cell>
          <cell r="K27" t="str">
            <v>无</v>
          </cell>
          <cell r="L27" t="str">
            <v>无</v>
          </cell>
          <cell r="M27" t="str">
            <v>已通过考试</v>
          </cell>
          <cell r="N27" t="str">
            <v>规培证目前没有</v>
          </cell>
          <cell r="O27" t="str">
            <v>南京医科大学</v>
          </cell>
          <cell r="P27" t="str">
            <v>2021.07</v>
          </cell>
          <cell r="Q27" t="str">
            <v>内科学</v>
          </cell>
        </row>
        <row r="28">
          <cell r="B28" t="str">
            <v>周海平</v>
          </cell>
          <cell r="C28" t="str">
            <v>女</v>
          </cell>
          <cell r="D28" t="str">
            <v>汉族</v>
          </cell>
          <cell r="E28" t="str">
            <v>安徽安庆</v>
          </cell>
          <cell r="F28" t="str">
            <v>中共党员</v>
          </cell>
          <cell r="G28" t="str">
            <v>1995.05</v>
          </cell>
          <cell r="H28" t="str">
            <v>340826199505255241</v>
          </cell>
          <cell r="I28" t="str">
            <v>研究生</v>
          </cell>
          <cell r="J28" t="str">
            <v>硕士</v>
          </cell>
          <cell r="K28" t="str">
            <v>无</v>
          </cell>
          <cell r="L28" t="str">
            <v>无</v>
          </cell>
          <cell r="M28" t="str">
            <v>有</v>
          </cell>
          <cell r="N28" t="str">
            <v>有</v>
          </cell>
          <cell r="O28" t="str">
            <v>南京医科大学</v>
          </cell>
          <cell r="P28" t="str">
            <v>2021.06</v>
          </cell>
          <cell r="Q28" t="str">
            <v>内科学</v>
          </cell>
        </row>
        <row r="29">
          <cell r="B29" t="str">
            <v>章菁</v>
          </cell>
          <cell r="C29" t="str">
            <v>女</v>
          </cell>
          <cell r="D29" t="str">
            <v>汉</v>
          </cell>
          <cell r="E29" t="str">
            <v>安徽宣城</v>
          </cell>
          <cell r="F29" t="str">
            <v>中共党员</v>
          </cell>
          <cell r="G29">
            <v>1994.05</v>
          </cell>
          <cell r="H29" t="str">
            <v>342501199405040540</v>
          </cell>
          <cell r="I29" t="str">
            <v>研究生</v>
          </cell>
          <cell r="J29" t="str">
            <v>硕士</v>
          </cell>
          <cell r="K29" t="str">
            <v>2020.11</v>
          </cell>
          <cell r="L29" t="str">
            <v>南京红十字血液中心</v>
          </cell>
          <cell r="M29" t="str">
            <v>有，2020.12.31</v>
          </cell>
          <cell r="N29" t="str">
            <v>有，2018.10.19</v>
          </cell>
          <cell r="O29" t="str">
            <v>南京医科大学</v>
          </cell>
          <cell r="P29" t="str">
            <v>2020.06</v>
          </cell>
          <cell r="Q29" t="str">
            <v>内科学</v>
          </cell>
        </row>
        <row r="30">
          <cell r="B30" t="str">
            <v>张恒瑞</v>
          </cell>
          <cell r="C30" t="str">
            <v>男</v>
          </cell>
          <cell r="D30" t="str">
            <v>汉</v>
          </cell>
          <cell r="E30" t="str">
            <v>江苏徐州</v>
          </cell>
          <cell r="F30" t="str">
            <v>团员</v>
          </cell>
          <cell r="G30" t="str">
            <v>1995.01</v>
          </cell>
          <cell r="H30" t="str">
            <v>320311199501305816</v>
          </cell>
          <cell r="I30" t="str">
            <v>研究生</v>
          </cell>
          <cell r="J30" t="str">
            <v>硕士</v>
          </cell>
          <cell r="K30" t="str">
            <v>无</v>
          </cell>
          <cell r="L30" t="str">
            <v>无</v>
          </cell>
          <cell r="M30" t="str">
            <v>有</v>
          </cell>
          <cell r="N30" t="str">
            <v>有</v>
          </cell>
          <cell r="O30" t="str">
            <v>南京医科大学</v>
          </cell>
          <cell r="P30" t="str">
            <v>2021.06</v>
          </cell>
          <cell r="Q30" t="str">
            <v>内科学</v>
          </cell>
        </row>
        <row r="31">
          <cell r="B31" t="str">
            <v>李芳芳</v>
          </cell>
          <cell r="C31" t="str">
            <v>女</v>
          </cell>
          <cell r="D31" t="str">
            <v>汉族</v>
          </cell>
          <cell r="E31" t="str">
            <v>江苏宿迁</v>
          </cell>
          <cell r="F31" t="str">
            <v>群众</v>
          </cell>
          <cell r="G31" t="str">
            <v>1993.01</v>
          </cell>
          <cell r="H31" t="str">
            <v>321322199301233440</v>
          </cell>
          <cell r="I31" t="str">
            <v>研究生</v>
          </cell>
          <cell r="J31" t="str">
            <v>硕士</v>
          </cell>
          <cell r="K31" t="str">
            <v>无</v>
          </cell>
          <cell r="L31" t="str">
            <v>无</v>
          </cell>
          <cell r="M31" t="str">
            <v>有</v>
          </cell>
          <cell r="N31" t="str">
            <v>有</v>
          </cell>
          <cell r="O31" t="str">
            <v>南京医科大学</v>
          </cell>
          <cell r="P31" t="str">
            <v>2021.07</v>
          </cell>
          <cell r="Q31" t="str">
            <v>内科学</v>
          </cell>
        </row>
        <row r="32">
          <cell r="B32" t="str">
            <v>陈婷婷</v>
          </cell>
          <cell r="C32" t="str">
            <v>女</v>
          </cell>
          <cell r="D32" t="str">
            <v>汉</v>
          </cell>
          <cell r="E32" t="str">
            <v>安徽芜湖</v>
          </cell>
          <cell r="F32" t="str">
            <v>团员</v>
          </cell>
          <cell r="G32">
            <v>1992.01</v>
          </cell>
          <cell r="H32" t="str">
            <v>34022119921012002X</v>
          </cell>
          <cell r="I32" t="str">
            <v>研究生</v>
          </cell>
          <cell r="J32" t="str">
            <v>硕士</v>
          </cell>
          <cell r="K32" t="str">
            <v>无</v>
          </cell>
          <cell r="L32" t="str">
            <v>无</v>
          </cell>
          <cell r="M32" t="str">
            <v>有</v>
          </cell>
          <cell r="N32" t="str">
            <v>有</v>
          </cell>
          <cell r="O32" t="str">
            <v>河北医科大学</v>
          </cell>
          <cell r="P32" t="str">
            <v>2021.7.1</v>
          </cell>
          <cell r="Q32" t="str">
            <v>临床病理学</v>
          </cell>
        </row>
        <row r="33">
          <cell r="B33" t="str">
            <v> 栗源</v>
          </cell>
          <cell r="C33" t="str">
            <v>男</v>
          </cell>
          <cell r="D33" t="str">
            <v>汉</v>
          </cell>
          <cell r="E33" t="str">
            <v>山西省吕梁市兴县</v>
          </cell>
          <cell r="F33" t="str">
            <v>团员</v>
          </cell>
          <cell r="G33" t="str">
            <v>1993.09</v>
          </cell>
          <cell r="H33" t="str">
            <v>142325199309101553</v>
          </cell>
          <cell r="I33" t="str">
            <v>研究生</v>
          </cell>
          <cell r="J33" t="str">
            <v>硕士</v>
          </cell>
          <cell r="K33" t="str">
            <v>无</v>
          </cell>
          <cell r="L33" t="str">
            <v>无</v>
          </cell>
          <cell r="M33" t="str">
            <v>有</v>
          </cell>
          <cell r="N33" t="str">
            <v>有</v>
          </cell>
          <cell r="O33" t="str">
            <v>南通大学</v>
          </cell>
          <cell r="P33" t="str">
            <v>2021.6</v>
          </cell>
          <cell r="Q33" t="str">
            <v>临床病理学</v>
          </cell>
        </row>
        <row r="34">
          <cell r="B34" t="str">
            <v>张利娟</v>
          </cell>
          <cell r="C34" t="str">
            <v>女</v>
          </cell>
          <cell r="D34" t="str">
            <v>汉</v>
          </cell>
          <cell r="E34" t="str">
            <v>安徽阜阳</v>
          </cell>
          <cell r="F34" t="str">
            <v>团员</v>
          </cell>
          <cell r="G34" t="str">
            <v>1993.10</v>
          </cell>
          <cell r="H34" t="str">
            <v>341221199310122103</v>
          </cell>
          <cell r="I34" t="str">
            <v>研究生</v>
          </cell>
          <cell r="J34" t="str">
            <v>硕士</v>
          </cell>
          <cell r="K34" t="str">
            <v>2020.07</v>
          </cell>
          <cell r="L34" t="str">
            <v>上海市金山区疾病预防控制中心</v>
          </cell>
          <cell r="M34" t="str">
            <v>无</v>
          </cell>
          <cell r="N34" t="str">
            <v>有</v>
          </cell>
          <cell r="O34" t="str">
            <v>山西医科大学</v>
          </cell>
          <cell r="P34" t="str">
            <v>2020.06</v>
          </cell>
          <cell r="Q34" t="str">
            <v>营养与食品卫生学</v>
          </cell>
        </row>
        <row r="35">
          <cell r="B35" t="str">
            <v>曹娟</v>
          </cell>
          <cell r="C35" t="str">
            <v>女</v>
          </cell>
          <cell r="D35" t="str">
            <v>汉</v>
          </cell>
          <cell r="E35" t="str">
            <v>安徽省芜湖市无为县</v>
          </cell>
          <cell r="F35" t="str">
            <v>团员</v>
          </cell>
          <cell r="G35" t="str">
            <v>1994.08</v>
          </cell>
          <cell r="H35" t="str">
            <v>342623199408238126</v>
          </cell>
          <cell r="I35" t="str">
            <v>研究生</v>
          </cell>
          <cell r="J35" t="str">
            <v>硕士</v>
          </cell>
          <cell r="K35" t="str">
            <v>2021.08</v>
          </cell>
          <cell r="L35" t="str">
            <v>铜陵市人民医院</v>
          </cell>
          <cell r="M35" t="str">
            <v>已取得</v>
          </cell>
          <cell r="N35" t="str">
            <v>已取得</v>
          </cell>
          <cell r="O35" t="str">
            <v>皖南医学院</v>
          </cell>
          <cell r="P35" t="str">
            <v>2021.06</v>
          </cell>
          <cell r="Q35" t="str">
            <v>内科学</v>
          </cell>
        </row>
        <row r="36">
          <cell r="B36" t="str">
            <v> 刘晓峰</v>
          </cell>
          <cell r="C36" t="str">
            <v>男</v>
          </cell>
          <cell r="D36" t="str">
            <v>汉</v>
          </cell>
          <cell r="E36" t="str">
            <v>芜湖</v>
          </cell>
          <cell r="F36" t="str">
            <v>党员</v>
          </cell>
          <cell r="G36" t="str">
            <v>1993.07</v>
          </cell>
          <cell r="H36" t="str">
            <v>342623199307214416</v>
          </cell>
          <cell r="I36" t="str">
            <v>研究生</v>
          </cell>
          <cell r="J36" t="str">
            <v>硕士</v>
          </cell>
          <cell r="K36" t="str">
            <v>2021.07</v>
          </cell>
          <cell r="L36" t="str">
            <v>铜陵市人民医院</v>
          </cell>
          <cell r="M36" t="str">
            <v>有</v>
          </cell>
          <cell r="N36" t="str">
            <v>有</v>
          </cell>
          <cell r="O36" t="str">
            <v>皖南医学院</v>
          </cell>
          <cell r="P36" t="str">
            <v>2021.07</v>
          </cell>
          <cell r="Q36" t="str">
            <v>内科学</v>
          </cell>
        </row>
        <row r="37">
          <cell r="B37" t="str">
            <v>伍姗</v>
          </cell>
          <cell r="C37" t="str">
            <v>女</v>
          </cell>
          <cell r="D37" t="str">
            <v>汉</v>
          </cell>
          <cell r="E37" t="str">
            <v>芜湖</v>
          </cell>
          <cell r="F37" t="str">
            <v>中共党员</v>
          </cell>
          <cell r="G37" t="str">
            <v>1995.01</v>
          </cell>
          <cell r="H37" t="str">
            <v>340221199501147863</v>
          </cell>
          <cell r="I37" t="str">
            <v>研究生</v>
          </cell>
          <cell r="J37" t="str">
            <v>硕士</v>
          </cell>
        </row>
        <row r="37">
          <cell r="M37" t="str">
            <v>有</v>
          </cell>
          <cell r="N37" t="str">
            <v>有</v>
          </cell>
          <cell r="O37" t="str">
            <v>皖南医学院</v>
          </cell>
          <cell r="P37" t="str">
            <v>2019.07</v>
          </cell>
          <cell r="Q37" t="str">
            <v>内科学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M12" sqref="M12"/>
    </sheetView>
  </sheetViews>
  <sheetFormatPr defaultColWidth="8" defaultRowHeight="35" customHeight="1"/>
  <cols>
    <col min="1" max="1" width="6.125" style="3" customWidth="1"/>
    <col min="2" max="2" width="8.5" style="4" customWidth="1"/>
    <col min="3" max="3" width="5" style="4" customWidth="1"/>
    <col min="4" max="4" width="11.25" style="5" customWidth="1"/>
    <col min="5" max="5" width="9.875" style="5" customWidth="1"/>
    <col min="6" max="6" width="9.875" style="3" customWidth="1"/>
    <col min="7" max="7" width="12.375" style="4" customWidth="1"/>
    <col min="8" max="8" width="6.875" style="3" customWidth="1"/>
    <col min="9" max="9" width="10" style="3" customWidth="1"/>
    <col min="10" max="10" width="9.125" style="6" customWidth="1"/>
    <col min="11" max="11" width="6.875" style="6" customWidth="1"/>
    <col min="12" max="12" width="7" style="4" customWidth="1"/>
    <col min="13" max="16384" width="8" style="4"/>
  </cols>
  <sheetData>
    <row r="1" customHeight="1" spans="2:12">
      <c r="B1" s="7" t="s">
        <v>0</v>
      </c>
      <c r="C1" s="7"/>
      <c r="D1" s="8"/>
      <c r="E1" s="8"/>
      <c r="F1" s="7"/>
      <c r="G1" s="7"/>
      <c r="H1" s="7"/>
      <c r="I1" s="7"/>
      <c r="J1" s="7"/>
      <c r="K1" s="7"/>
      <c r="L1" s="7"/>
    </row>
    <row r="2" s="1" customFormat="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customHeight="1" spans="1:12">
      <c r="A3" s="10">
        <v>1</v>
      </c>
      <c r="B3" s="11" t="s">
        <v>13</v>
      </c>
      <c r="C3" s="11" t="str">
        <f>VLOOKUP(B3,[1]现场审核!$B$3:$C$37,2,0)</f>
        <v>女</v>
      </c>
      <c r="D3" s="11" t="str">
        <f>VLOOKUP(B3,[1]现场审核!$B$3:$Q$37,16,0)</f>
        <v>内科学</v>
      </c>
      <c r="E3" s="11" t="s">
        <v>14</v>
      </c>
      <c r="F3" s="10">
        <v>202101</v>
      </c>
      <c r="G3" s="11" t="s">
        <v>15</v>
      </c>
      <c r="H3" s="10">
        <v>9</v>
      </c>
      <c r="I3" s="10">
        <v>77</v>
      </c>
      <c r="J3" s="10">
        <v>78.44</v>
      </c>
      <c r="K3" s="10">
        <f>I3*0.5+J3*0.5</f>
        <v>77.72</v>
      </c>
      <c r="L3" s="13"/>
    </row>
    <row r="4" s="2" customFormat="1" customHeight="1" spans="1:12">
      <c r="A4" s="10">
        <v>2</v>
      </c>
      <c r="B4" s="11" t="s">
        <v>16</v>
      </c>
      <c r="C4" s="11" t="str">
        <f>VLOOKUP(B4,[1]现场审核!$B$3:$C$37,2,0)</f>
        <v>男</v>
      </c>
      <c r="D4" s="11" t="str">
        <f>VLOOKUP(B4,[1]现场审核!$B$3:$Q$37,16,0)</f>
        <v>内科学</v>
      </c>
      <c r="E4" s="11" t="s">
        <v>17</v>
      </c>
      <c r="F4" s="10" t="s">
        <v>18</v>
      </c>
      <c r="G4" s="11" t="s">
        <v>19</v>
      </c>
      <c r="H4" s="10">
        <v>10</v>
      </c>
      <c r="I4" s="10">
        <v>65</v>
      </c>
      <c r="J4" s="10">
        <v>77.44</v>
      </c>
      <c r="K4" s="10">
        <f t="shared" ref="K4:K11" si="0">I4*0.5+J4*0.5</f>
        <v>71.22</v>
      </c>
      <c r="L4" s="14"/>
    </row>
    <row r="5" s="2" customFormat="1" customHeight="1" spans="1:12">
      <c r="A5" s="10">
        <v>3</v>
      </c>
      <c r="B5" s="11" t="s">
        <v>20</v>
      </c>
      <c r="C5" s="11" t="str">
        <f>VLOOKUP(B5,[1]现场审核!$B$3:$C$37,2,0)</f>
        <v>男</v>
      </c>
      <c r="D5" s="11" t="str">
        <f>VLOOKUP(B5,[1]现场审核!$B$3:$Q$37,16,0)</f>
        <v>外科学</v>
      </c>
      <c r="E5" s="11" t="s">
        <v>21</v>
      </c>
      <c r="F5" s="10" t="s">
        <v>22</v>
      </c>
      <c r="G5" s="11" t="s">
        <v>23</v>
      </c>
      <c r="H5" s="10">
        <v>5</v>
      </c>
      <c r="I5" s="10">
        <v>70</v>
      </c>
      <c r="J5" s="10">
        <v>79.72</v>
      </c>
      <c r="K5" s="10">
        <f t="shared" si="0"/>
        <v>74.86</v>
      </c>
      <c r="L5" s="14"/>
    </row>
    <row r="6" s="2" customFormat="1" customHeight="1" spans="1:12">
      <c r="A6" s="10">
        <v>4</v>
      </c>
      <c r="B6" s="11" t="s">
        <v>24</v>
      </c>
      <c r="C6" s="11" t="str">
        <f>VLOOKUP(B6,[1]现场审核!$B$3:$C$37,2,0)</f>
        <v>男</v>
      </c>
      <c r="D6" s="11" t="str">
        <f>VLOOKUP(B6,[1]现场审核!$B$3:$Q$37,16,0)</f>
        <v>外科学</v>
      </c>
      <c r="E6" s="11" t="s">
        <v>21</v>
      </c>
      <c r="F6" s="10" t="s">
        <v>22</v>
      </c>
      <c r="G6" s="11" t="s">
        <v>25</v>
      </c>
      <c r="H6" s="10">
        <v>2</v>
      </c>
      <c r="I6" s="10">
        <v>63</v>
      </c>
      <c r="J6" s="10">
        <v>78.72</v>
      </c>
      <c r="K6" s="10">
        <f t="shared" si="0"/>
        <v>70.86</v>
      </c>
      <c r="L6" s="14"/>
    </row>
    <row r="7" s="2" customFormat="1" customHeight="1" spans="1:12">
      <c r="A7" s="10">
        <v>5</v>
      </c>
      <c r="B7" s="11" t="s">
        <v>26</v>
      </c>
      <c r="C7" s="11" t="str">
        <f>VLOOKUP(B7,[1]现场审核!$B$3:$C$37,2,0)</f>
        <v>男</v>
      </c>
      <c r="D7" s="12" t="str">
        <f>VLOOKUP(B7,[1]现场审核!$B$3:$Q$37,16,0)</f>
        <v>影像医学与核医学</v>
      </c>
      <c r="E7" s="11" t="s">
        <v>27</v>
      </c>
      <c r="F7" s="10" t="s">
        <v>28</v>
      </c>
      <c r="G7" s="11" t="s">
        <v>29</v>
      </c>
      <c r="H7" s="10">
        <v>6</v>
      </c>
      <c r="I7" s="10">
        <v>52</v>
      </c>
      <c r="J7" s="10">
        <v>79.54</v>
      </c>
      <c r="K7" s="10">
        <f t="shared" si="0"/>
        <v>65.77</v>
      </c>
      <c r="L7" s="14"/>
    </row>
    <row r="8" s="2" customFormat="1" customHeight="1" spans="1:12">
      <c r="A8" s="10">
        <v>6</v>
      </c>
      <c r="B8" s="11" t="s">
        <v>30</v>
      </c>
      <c r="C8" s="11" t="str">
        <f>VLOOKUP(B8,[1]现场审核!$B$3:$C$37,2,0)</f>
        <v>女</v>
      </c>
      <c r="D8" s="11" t="str">
        <f>VLOOKUP(B8,[1]现场审核!$B$3:$Q$37,16,0)</f>
        <v>肿瘤学</v>
      </c>
      <c r="E8" s="11" t="s">
        <v>31</v>
      </c>
      <c r="F8" s="10" t="s">
        <v>32</v>
      </c>
      <c r="G8" s="11" t="s">
        <v>33</v>
      </c>
      <c r="H8" s="10">
        <v>1</v>
      </c>
      <c r="I8" s="10">
        <v>69</v>
      </c>
      <c r="J8" s="10">
        <v>76.8</v>
      </c>
      <c r="K8" s="10">
        <f t="shared" si="0"/>
        <v>72.9</v>
      </c>
      <c r="L8" s="14"/>
    </row>
    <row r="9" s="2" customFormat="1" customHeight="1" spans="1:12">
      <c r="A9" s="10">
        <v>7</v>
      </c>
      <c r="B9" s="11" t="s">
        <v>34</v>
      </c>
      <c r="C9" s="11" t="str">
        <f>VLOOKUP(B9,[1]现场审核!$B$3:$C$37,2,0)</f>
        <v>女</v>
      </c>
      <c r="D9" s="11" t="str">
        <f>VLOOKUP(B9,[1]现场审核!$B$3:$Q$37,16,0)</f>
        <v>内科学</v>
      </c>
      <c r="E9" s="11" t="s">
        <v>35</v>
      </c>
      <c r="F9" s="10">
        <v>202120</v>
      </c>
      <c r="G9" s="11" t="s">
        <v>36</v>
      </c>
      <c r="H9" s="10">
        <v>11</v>
      </c>
      <c r="I9" s="10">
        <v>81</v>
      </c>
      <c r="J9" s="10">
        <v>77.32</v>
      </c>
      <c r="K9" s="10">
        <f t="shared" si="0"/>
        <v>79.16</v>
      </c>
      <c r="L9" s="14"/>
    </row>
    <row r="10" s="2" customFormat="1" customHeight="1" spans="1:12">
      <c r="A10" s="10">
        <v>8</v>
      </c>
      <c r="B10" s="11" t="s">
        <v>37</v>
      </c>
      <c r="C10" s="11" t="str">
        <f>VLOOKUP(B10,[1]现场审核!$B$3:$C$37,2,0)</f>
        <v>男</v>
      </c>
      <c r="D10" s="11" t="str">
        <f>VLOOKUP(B10,[1]现场审核!$B$3:$Q$37,16,0)</f>
        <v>内科学</v>
      </c>
      <c r="E10" s="11" t="s">
        <v>35</v>
      </c>
      <c r="F10" s="10" t="s">
        <v>38</v>
      </c>
      <c r="G10" s="11" t="s">
        <v>39</v>
      </c>
      <c r="H10" s="10">
        <v>4</v>
      </c>
      <c r="I10" s="10">
        <v>75</v>
      </c>
      <c r="J10" s="10">
        <v>74.06</v>
      </c>
      <c r="K10" s="10">
        <f t="shared" si="0"/>
        <v>74.53</v>
      </c>
      <c r="L10" s="14"/>
    </row>
    <row r="11" s="2" customFormat="1" customHeight="1" spans="1:12">
      <c r="A11" s="10">
        <v>9</v>
      </c>
      <c r="B11" s="11" t="s">
        <v>40</v>
      </c>
      <c r="C11" s="11" t="str">
        <f>VLOOKUP(B11,[1]现场审核!$B$3:$C$37,2,0)</f>
        <v>女</v>
      </c>
      <c r="D11" s="11" t="str">
        <f>VLOOKUP(B11,[1]现场审核!$B$3:$Q$37,16,0)</f>
        <v>临床病理学</v>
      </c>
      <c r="E11" s="11" t="s">
        <v>41</v>
      </c>
      <c r="F11" s="10">
        <v>202122</v>
      </c>
      <c r="G11" s="11" t="s">
        <v>42</v>
      </c>
      <c r="H11" s="10">
        <v>3</v>
      </c>
      <c r="I11" s="10">
        <v>77</v>
      </c>
      <c r="J11" s="10">
        <v>74.2</v>
      </c>
      <c r="K11" s="10">
        <f t="shared" si="0"/>
        <v>75.6</v>
      </c>
      <c r="L11" s="14"/>
    </row>
  </sheetData>
  <mergeCells count="1">
    <mergeCell ref="B1:L1"/>
  </mergeCells>
  <pageMargins left="0.393055555555556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</dc:creator>
  <cp:lastModifiedBy>芜湖在线马俊</cp:lastModifiedBy>
  <dcterms:created xsi:type="dcterms:W3CDTF">2021-10-24T06:32:00Z</dcterms:created>
  <dcterms:modified xsi:type="dcterms:W3CDTF">2022-02-23T11:21:19Z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DC46EE2CEF574C3CBAA671307C535169</vt:lpwstr>
  </property>
</Properties>
</file>