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Sheet1!$A$2:$M$11</definedName>
    <definedName name="_xlnm.Print_Area" localSheetId="0">Sheet1!$A$1:$L$11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<sst xmlns="http://schemas.openxmlformats.org/spreadsheetml/2006/main" count="34" uniqueCount="27">
  <si>
    <r>
      <t>贵州省民族研究院</t>
    </r>
    <r>
      <rPr>
        <b/>
        <sz val="20"/>
        <color theme="1"/>
        <rFont val="Times New Roman"/>
        <charset val="134"/>
      </rPr>
      <t>2021</t>
    </r>
    <r>
      <rPr>
        <b/>
        <sz val="20"/>
        <color theme="1"/>
        <rFont val="宋体"/>
        <charset val="134"/>
      </rPr>
      <t>年公开招聘事业单位工作人员面试成绩、总成绩及
进入体检人员名单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</si>
  <si>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</si>
  <si>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</si>
  <si>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t>报考职位</t>
  </si>
  <si>
    <r>
      <rPr>
        <b/>
        <sz val="11"/>
        <rFont val="宋体"/>
        <charset val="134"/>
      </rPr>
      <t>笔试排名</t>
    </r>
  </si>
  <si>
    <t>笔试成绩</t>
  </si>
  <si>
    <r>
      <rPr>
        <b/>
        <sz val="11"/>
        <color theme="1"/>
        <rFont val="宋体"/>
        <charset val="134"/>
      </rPr>
      <t>笔试按4</t>
    </r>
    <r>
      <rPr>
        <b/>
        <sz val="11"/>
        <color theme="1"/>
        <rFont val="Times New Roman"/>
        <charset val="134"/>
      </rPr>
      <t>0%</t>
    </r>
    <r>
      <rPr>
        <b/>
        <sz val="11"/>
        <color theme="1"/>
        <rFont val="宋体"/>
        <charset val="134"/>
      </rPr>
      <t>计入总成绩</t>
    </r>
  </si>
  <si>
    <r>
      <rPr>
        <b/>
        <sz val="11"/>
        <color theme="1"/>
        <rFont val="宋体"/>
        <charset val="134"/>
      </rPr>
      <t>面试成绩</t>
    </r>
  </si>
  <si>
    <r>
      <rPr>
        <b/>
        <sz val="11"/>
        <color theme="1"/>
        <rFont val="宋体"/>
        <charset val="134"/>
      </rPr>
      <t>面试按</t>
    </r>
    <r>
      <rPr>
        <b/>
        <sz val="11"/>
        <color theme="1"/>
        <rFont val="Times New Roman"/>
        <charset val="134"/>
      </rPr>
      <t>60%</t>
    </r>
    <r>
      <rPr>
        <b/>
        <sz val="11"/>
        <color theme="1"/>
        <rFont val="宋体"/>
        <charset val="134"/>
      </rPr>
      <t>计入总成绩</t>
    </r>
  </si>
  <si>
    <r>
      <rPr>
        <b/>
        <sz val="11"/>
        <color theme="1"/>
        <rFont val="宋体"/>
        <charset val="134"/>
      </rPr>
      <t>总成绩</t>
    </r>
  </si>
  <si>
    <r>
      <rPr>
        <b/>
        <sz val="11"/>
        <color theme="1"/>
        <rFont val="宋体"/>
        <charset val="134"/>
      </rPr>
      <t>总成绩排名</t>
    </r>
  </si>
  <si>
    <r>
      <rPr>
        <b/>
        <sz val="11"/>
        <color theme="1"/>
        <rFont val="宋体"/>
        <charset val="134"/>
      </rPr>
      <t>是否进入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体检环节</t>
    </r>
  </si>
  <si>
    <r>
      <rPr>
        <b/>
        <sz val="11"/>
        <color theme="1"/>
        <rFont val="宋体"/>
        <charset val="134"/>
      </rPr>
      <t>备注</t>
    </r>
  </si>
  <si>
    <t>杨盼</t>
  </si>
  <si>
    <t>宗教研究所工作人员</t>
  </si>
  <si>
    <t>是</t>
  </si>
  <si>
    <t>张将</t>
  </si>
  <si>
    <t>否</t>
  </si>
  <si>
    <t>谭啟玲</t>
  </si>
  <si>
    <t>顾悦</t>
  </si>
  <si>
    <t>民族经济研究所工作人员</t>
  </si>
  <si>
    <t>钟皓凡</t>
  </si>
  <si>
    <t>杨权英</t>
  </si>
  <si>
    <t>宋敏</t>
  </si>
  <si>
    <t>办公室工作人员</t>
  </si>
  <si>
    <t>董英明</t>
  </si>
  <si>
    <t>汪星妤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</si>
</sst>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CESI宋体-GB2312"/>
      <charset val="134"/>
    </font>
    <font>
      <sz val="11"/>
      <name val="Times New Roman"/>
      <charset val="0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27" borderId="1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30" fillId="31" borderId="19" applyNumberFormat="false" applyAlignment="false" applyProtection="false">
      <alignment vertical="center"/>
    </xf>
    <xf numFmtId="0" fontId="31" fillId="27" borderId="21" applyNumberFormat="false" applyAlignment="false" applyProtection="false">
      <alignment vertical="center"/>
    </xf>
    <xf numFmtId="0" fontId="29" fillId="28" borderId="20" applyNumberFormat="false" applyAlignment="false" applyProtection="false">
      <alignment vertical="center"/>
    </xf>
    <xf numFmtId="0" fontId="22" fillId="0" borderId="17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32" fillId="0" borderId="0"/>
    <xf numFmtId="0" fontId="12" fillId="13" borderId="0" applyNumberFormat="false" applyBorder="false" applyAlignment="false" applyProtection="false">
      <alignment vertical="center"/>
    </xf>
    <xf numFmtId="0" fontId="18" fillId="12" borderId="1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NumberFormat="true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0" fontId="1" fillId="0" borderId="8" xfId="0" applyFont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/>
    </xf>
    <xf numFmtId="0" fontId="8" fillId="0" borderId="10" xfId="0" applyFont="true" applyFill="true" applyBorder="true" applyAlignment="true">
      <alignment horizontal="center" vertical="center"/>
    </xf>
    <xf numFmtId="0" fontId="9" fillId="0" borderId="9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10" xfId="0" applyFont="true" applyFill="true" applyBorder="true" applyAlignment="true">
      <alignment horizontal="center" vertical="center" wrapText="true"/>
    </xf>
    <xf numFmtId="0" fontId="3" fillId="0" borderId="0" xfId="0" applyNumberFormat="true" applyFont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176" fontId="9" fillId="0" borderId="3" xfId="0" applyNumberFormat="true" applyFont="true" applyFill="true" applyBorder="true" applyAlignment="true">
      <alignment horizontal="center" vertical="center"/>
    </xf>
    <xf numFmtId="176" fontId="1" fillId="0" borderId="3" xfId="0" applyNumberFormat="true" applyFont="true" applyBorder="true" applyAlignment="true">
      <alignment horizontal="center" vertical="center" wrapText="true"/>
    </xf>
    <xf numFmtId="176" fontId="9" fillId="0" borderId="6" xfId="0" applyNumberFormat="true" applyFont="true" applyFill="true" applyBorder="true" applyAlignment="true">
      <alignment horizontal="center" vertical="center"/>
    </xf>
    <xf numFmtId="176" fontId="1" fillId="0" borderId="6" xfId="0" applyNumberFormat="true" applyFont="true" applyBorder="true" applyAlignment="true">
      <alignment horizontal="center" vertical="center" wrapText="true"/>
    </xf>
    <xf numFmtId="176" fontId="9" fillId="0" borderId="9" xfId="0" applyNumberFormat="true" applyFont="true" applyFill="true" applyBorder="true" applyAlignment="true">
      <alignment horizontal="center" vertical="center"/>
    </xf>
    <xf numFmtId="176" fontId="1" fillId="0" borderId="9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1" fillId="0" borderId="11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 wrapText="true"/>
    </xf>
    <xf numFmtId="0" fontId="1" fillId="0" borderId="12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 wrapText="true"/>
    </xf>
    <xf numFmtId="0" fontId="11" fillId="0" borderId="9" xfId="0" applyFont="true" applyBorder="true" applyAlignment="true">
      <alignment horizontal="center" vertical="center" wrapText="true"/>
    </xf>
    <xf numFmtId="0" fontId="1" fillId="0" borderId="13" xfId="0" applyFont="true" applyBorder="true" applyAlignment="true">
      <alignment horizontal="center" vertical="center"/>
    </xf>
    <xf numFmtId="0" fontId="1" fillId="0" borderId="11" xfId="0" applyFont="true" applyBorder="true" applyAlignment="true">
      <alignment horizontal="center" vertical="center"/>
    </xf>
    <xf numFmtId="0" fontId="11" fillId="0" borderId="13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1"/>
  <sheetViews>
    <sheetView tabSelected="1" view="pageBreakPreview" zoomScale="85" zoomScaleNormal="100" zoomScaleSheetLayoutView="85" workbookViewId="0">
      <selection activeCell="A9" sqref="A9:L11"/>
    </sheetView>
  </sheetViews>
  <sheetFormatPr defaultColWidth="9" defaultRowHeight="13.8"/>
  <cols>
    <col min="1" max="1" width="5.62962962962963" style="1" customWidth="true"/>
    <col min="2" max="2" width="11.462962962963" style="1" customWidth="true"/>
    <col min="3" max="3" width="20.1388888888889" style="1" customWidth="true"/>
    <col min="4" max="4" width="9.85185185185185" style="1" customWidth="true"/>
    <col min="5" max="5" width="9.85185185185185" style="2" customWidth="true"/>
    <col min="6" max="6" width="12.3425925925926" style="1" customWidth="true"/>
    <col min="7" max="7" width="9.99074074074074" style="1" customWidth="true"/>
    <col min="8" max="8" width="12.3425925925926" style="1" customWidth="true"/>
    <col min="9" max="9" width="10.1388888888889" style="1" customWidth="true"/>
    <col min="10" max="10" width="11.1666666666667" style="1" customWidth="true"/>
    <col min="11" max="11" width="9.85185185185185" style="1" customWidth="true"/>
    <col min="12" max="12" width="10" style="1" customWidth="true"/>
    <col min="13" max="16382" width="9" style="1"/>
  </cols>
  <sheetData>
    <row r="1" ht="67" customHeight="true" spans="1:12">
      <c r="A1" s="3" t="s">
        <v>0</v>
      </c>
      <c r="B1" s="4"/>
      <c r="C1" s="4"/>
      <c r="D1" s="4"/>
      <c r="E1" s="23"/>
      <c r="F1" s="4"/>
      <c r="G1" s="4"/>
      <c r="H1" s="4"/>
      <c r="I1" s="4"/>
      <c r="J1" s="4"/>
      <c r="K1" s="4"/>
      <c r="L1" s="4"/>
    </row>
    <row r="2" ht="48" customHeight="true" spans="1:12">
      <c r="A2" s="5" t="s">
        <v>1</v>
      </c>
      <c r="B2" s="6" t="s">
        <v>2</v>
      </c>
      <c r="C2" s="7" t="s">
        <v>3</v>
      </c>
      <c r="D2" s="6" t="s">
        <v>4</v>
      </c>
      <c r="E2" s="24" t="s">
        <v>5</v>
      </c>
      <c r="F2" s="25" t="s">
        <v>6</v>
      </c>
      <c r="G2" s="5" t="s">
        <v>7</v>
      </c>
      <c r="H2" s="25" t="s">
        <v>8</v>
      </c>
      <c r="I2" s="5" t="s">
        <v>9</v>
      </c>
      <c r="J2" s="5" t="s">
        <v>10</v>
      </c>
      <c r="K2" s="5" t="s">
        <v>11</v>
      </c>
      <c r="L2" s="32" t="s">
        <v>12</v>
      </c>
    </row>
    <row r="3" ht="36" customHeight="true" spans="1:12">
      <c r="A3" s="8">
        <v>1</v>
      </c>
      <c r="B3" s="9" t="s">
        <v>13</v>
      </c>
      <c r="C3" s="10" t="s">
        <v>14</v>
      </c>
      <c r="D3" s="11">
        <v>2</v>
      </c>
      <c r="E3" s="26">
        <v>63</v>
      </c>
      <c r="F3" s="27">
        <f>E3*0.4</f>
        <v>25.2</v>
      </c>
      <c r="G3" s="27">
        <v>82</v>
      </c>
      <c r="H3" s="27">
        <f>G3*0.6</f>
        <v>49.2</v>
      </c>
      <c r="I3" s="27">
        <f>H3+F3</f>
        <v>74.4</v>
      </c>
      <c r="J3" s="33">
        <v>2</v>
      </c>
      <c r="K3" s="34" t="s">
        <v>15</v>
      </c>
      <c r="L3" s="35"/>
    </row>
    <row r="4" ht="36" customHeight="true" spans="1:12">
      <c r="A4" s="12">
        <v>2</v>
      </c>
      <c r="B4" s="13" t="s">
        <v>16</v>
      </c>
      <c r="C4" s="14"/>
      <c r="D4" s="15">
        <v>3</v>
      </c>
      <c r="E4" s="28">
        <v>56.33</v>
      </c>
      <c r="F4" s="29">
        <f>E4*0.4</f>
        <v>22.532</v>
      </c>
      <c r="G4" s="29">
        <v>64.8</v>
      </c>
      <c r="H4" s="29">
        <f>G4*0.6</f>
        <v>38.88</v>
      </c>
      <c r="I4" s="29">
        <f>H4+F4</f>
        <v>61.412</v>
      </c>
      <c r="J4" s="36">
        <v>3</v>
      </c>
      <c r="K4" s="37" t="s">
        <v>17</v>
      </c>
      <c r="L4" s="38"/>
    </row>
    <row r="5" ht="36" customHeight="true" spans="1:12">
      <c r="A5" s="16">
        <v>3</v>
      </c>
      <c r="B5" s="17" t="s">
        <v>18</v>
      </c>
      <c r="C5" s="18"/>
      <c r="D5" s="19">
        <v>4</v>
      </c>
      <c r="E5" s="30">
        <v>56</v>
      </c>
      <c r="F5" s="31">
        <f>E5*0.4</f>
        <v>22.4</v>
      </c>
      <c r="G5" s="31">
        <v>87.4</v>
      </c>
      <c r="H5" s="31">
        <f>G5*0.6</f>
        <v>52.44</v>
      </c>
      <c r="I5" s="31">
        <f>H5+F5</f>
        <v>74.84</v>
      </c>
      <c r="J5" s="39">
        <v>1</v>
      </c>
      <c r="K5" s="40" t="s">
        <v>15</v>
      </c>
      <c r="L5" s="41"/>
    </row>
    <row r="6" ht="36" customHeight="true" spans="1:12">
      <c r="A6" s="8">
        <v>4</v>
      </c>
      <c r="B6" s="9" t="s">
        <v>19</v>
      </c>
      <c r="C6" s="20" t="s">
        <v>20</v>
      </c>
      <c r="D6" s="11">
        <v>1</v>
      </c>
      <c r="E6" s="26">
        <v>64</v>
      </c>
      <c r="F6" s="27">
        <f t="shared" ref="F6:F11" si="0">E6*0.4</f>
        <v>25.6</v>
      </c>
      <c r="G6" s="27">
        <v>76</v>
      </c>
      <c r="H6" s="27">
        <f>G6*0.6</f>
        <v>45.6</v>
      </c>
      <c r="I6" s="27">
        <f>H6+F6</f>
        <v>71.2</v>
      </c>
      <c r="J6" s="33">
        <v>2</v>
      </c>
      <c r="K6" s="34" t="s">
        <v>17</v>
      </c>
      <c r="L6" s="42"/>
    </row>
    <row r="7" ht="36" customHeight="true" spans="1:12">
      <c r="A7" s="12">
        <v>5</v>
      </c>
      <c r="B7" s="13" t="s">
        <v>21</v>
      </c>
      <c r="C7" s="21"/>
      <c r="D7" s="15">
        <v>2</v>
      </c>
      <c r="E7" s="28">
        <v>60.67</v>
      </c>
      <c r="F7" s="29">
        <f t="shared" si="0"/>
        <v>24.268</v>
      </c>
      <c r="G7" s="29">
        <v>82.4</v>
      </c>
      <c r="H7" s="29">
        <f>G7*0.6</f>
        <v>49.44</v>
      </c>
      <c r="I7" s="29">
        <f>H7+F7</f>
        <v>73.708</v>
      </c>
      <c r="J7" s="36">
        <v>1</v>
      </c>
      <c r="K7" s="37" t="s">
        <v>15</v>
      </c>
      <c r="L7" s="38"/>
    </row>
    <row r="8" ht="36" customHeight="true" spans="1:12">
      <c r="A8" s="16">
        <v>6</v>
      </c>
      <c r="B8" s="17" t="s">
        <v>22</v>
      </c>
      <c r="C8" s="22"/>
      <c r="D8" s="19">
        <v>3</v>
      </c>
      <c r="E8" s="30">
        <v>58.67</v>
      </c>
      <c r="F8" s="31">
        <f t="shared" si="0"/>
        <v>23.468</v>
      </c>
      <c r="G8" s="31">
        <v>72.8</v>
      </c>
      <c r="H8" s="31">
        <f>G8*0.6</f>
        <v>43.68</v>
      </c>
      <c r="I8" s="31">
        <f>H8+F8</f>
        <v>67.148</v>
      </c>
      <c r="J8" s="39">
        <v>3</v>
      </c>
      <c r="K8" s="40" t="s">
        <v>17</v>
      </c>
      <c r="L8" s="41"/>
    </row>
    <row r="9" ht="36" customHeight="true" spans="1:12">
      <c r="A9" s="8">
        <v>7</v>
      </c>
      <c r="B9" s="9" t="s">
        <v>23</v>
      </c>
      <c r="C9" s="10" t="s">
        <v>24</v>
      </c>
      <c r="D9" s="11">
        <v>1</v>
      </c>
      <c r="E9" s="26">
        <v>73</v>
      </c>
      <c r="F9" s="27">
        <f t="shared" si="0"/>
        <v>29.2</v>
      </c>
      <c r="G9" s="27">
        <v>79.4</v>
      </c>
      <c r="H9" s="27">
        <f>G9*0.6</f>
        <v>47.64</v>
      </c>
      <c r="I9" s="27">
        <f>H9+F9</f>
        <v>76.84</v>
      </c>
      <c r="J9" s="33">
        <v>2</v>
      </c>
      <c r="K9" s="34" t="s">
        <v>17</v>
      </c>
      <c r="L9" s="42"/>
    </row>
    <row r="10" ht="36" customHeight="true" spans="1:12">
      <c r="A10" s="12">
        <v>8</v>
      </c>
      <c r="B10" s="13" t="s">
        <v>25</v>
      </c>
      <c r="C10" s="14"/>
      <c r="D10" s="15">
        <v>2</v>
      </c>
      <c r="E10" s="28">
        <v>72.67</v>
      </c>
      <c r="F10" s="29">
        <f t="shared" si="0"/>
        <v>29.068</v>
      </c>
      <c r="G10" s="29">
        <v>71</v>
      </c>
      <c r="H10" s="29">
        <f>G10*0.6</f>
        <v>42.6</v>
      </c>
      <c r="I10" s="29">
        <f>H10+F10</f>
        <v>71.668</v>
      </c>
      <c r="J10" s="36">
        <v>3</v>
      </c>
      <c r="K10" s="37" t="s">
        <v>17</v>
      </c>
      <c r="L10" s="38"/>
    </row>
    <row r="11" ht="36" customHeight="true" spans="1:12">
      <c r="A11" s="16">
        <v>9</v>
      </c>
      <c r="B11" s="17" t="s">
        <v>26</v>
      </c>
      <c r="C11" s="18"/>
      <c r="D11" s="19">
        <v>3</v>
      </c>
      <c r="E11" s="30">
        <v>70.67</v>
      </c>
      <c r="F11" s="31">
        <f t="shared" si="0"/>
        <v>28.268</v>
      </c>
      <c r="G11" s="31">
        <v>82.6</v>
      </c>
      <c r="H11" s="31">
        <f>G11*0.6</f>
        <v>49.56</v>
      </c>
      <c r="I11" s="31">
        <f>H11+F11</f>
        <v>77.828</v>
      </c>
      <c r="J11" s="39">
        <v>1</v>
      </c>
      <c r="K11" s="40" t="s">
        <v>15</v>
      </c>
      <c r="L11" s="43"/>
    </row>
  </sheetData>
  <mergeCells count="4">
    <mergeCell ref="A1:L1"/>
    <mergeCell ref="C3:C5"/>
    <mergeCell ref="C6:C8"/>
    <mergeCell ref="C9:C11"/>
  </mergeCells>
  <pageMargins left="0.751388888888889" right="0.751388888888889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2021-11-29T09:37:00Z</dcterms:created>
  <dcterms:modified xsi:type="dcterms:W3CDTF">2022-02-21T16:14:28Z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EA083BBC719B4FB187740E4C22895016</vt:lpwstr>
  </property>
</Properties>
</file>