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<sst xmlns="http://schemas.openxmlformats.org/spreadsheetml/2006/main" count="247" uniqueCount="149">
  <si>
    <t xml:space="preserve">安顺市2021年下半年部分市直事业单位面向社会公开招聘  工作人员面试成绩及总成绩         </t>
  </si>
  <si>
    <t>序号</t>
  </si>
  <si>
    <t>姓名</t>
  </si>
  <si>
    <t>报考单位</t>
  </si>
  <si>
    <t>报考岗位</t>
  </si>
  <si>
    <t>准考证号</t>
  </si>
  <si>
    <t>招聘人数</t>
  </si>
  <si>
    <t>笔试成绩</t>
  </si>
  <si>
    <t>折算后笔试成绩</t>
  </si>
  <si>
    <t>面试成绩</t>
  </si>
  <si>
    <t>折算后面试成绩</t>
  </si>
  <si>
    <t>总成绩</t>
  </si>
  <si>
    <t>龚桃林</t>
  </si>
  <si>
    <t>9001安顺市监察委员会留置所</t>
  </si>
  <si>
    <t>01管理岗位</t>
  </si>
  <si>
    <t>66400104707</t>
  </si>
  <si>
    <t>吴同桐</t>
  </si>
  <si>
    <t>66400105015</t>
  </si>
  <si>
    <t>邹霞</t>
  </si>
  <si>
    <t>66400103407</t>
  </si>
  <si>
    <t>鄢霞霞</t>
  </si>
  <si>
    <t>02管理岗位</t>
  </si>
  <si>
    <t>66400105725</t>
  </si>
  <si>
    <t>蔡亚</t>
  </si>
  <si>
    <t>66400104825</t>
  </si>
  <si>
    <t>吴阳阳</t>
  </si>
  <si>
    <t>66400100906</t>
  </si>
  <si>
    <t>文国卿</t>
  </si>
  <si>
    <t>9002安顺市发展改革研究中心</t>
  </si>
  <si>
    <t>01专业技术岗位</t>
  </si>
  <si>
    <t>66400102110</t>
  </si>
  <si>
    <t>夏汀</t>
  </si>
  <si>
    <t>66400105322</t>
  </si>
  <si>
    <t>饶贵进</t>
  </si>
  <si>
    <t>66400103308</t>
  </si>
  <si>
    <t>程润清</t>
  </si>
  <si>
    <t>66400103914</t>
  </si>
  <si>
    <t>皮凌霞</t>
  </si>
  <si>
    <t>9003安顺市广播电视台</t>
  </si>
  <si>
    <t>66400102425</t>
  </si>
  <si>
    <t>丁雪</t>
  </si>
  <si>
    <t>66400100216</t>
  </si>
  <si>
    <t>刘玮艺</t>
  </si>
  <si>
    <t>66400104923</t>
  </si>
  <si>
    <t>罗天彩</t>
  </si>
  <si>
    <t>66400102904</t>
  </si>
  <si>
    <t>宋亮</t>
  </si>
  <si>
    <t>66400105501</t>
  </si>
  <si>
    <t>金鑫</t>
  </si>
  <si>
    <t>66400105104</t>
  </si>
  <si>
    <t>吴显愿</t>
  </si>
  <si>
    <t>9004安顺市法学会机关</t>
  </si>
  <si>
    <t>66400103319</t>
  </si>
  <si>
    <t>杨朵</t>
  </si>
  <si>
    <t>66400103019</t>
  </si>
  <si>
    <t>胡彪</t>
  </si>
  <si>
    <t>66400107019</t>
  </si>
  <si>
    <t>王芝凯</t>
  </si>
  <si>
    <t>9005安顺市棚户区城中村改造办公室</t>
  </si>
  <si>
    <t>66400104713</t>
  </si>
  <si>
    <t>孙隆巍</t>
  </si>
  <si>
    <t>66400106620</t>
  </si>
  <si>
    <t>卢仕琼</t>
  </si>
  <si>
    <t>66400103504</t>
  </si>
  <si>
    <t>周佩</t>
  </si>
  <si>
    <t>9006安顺市民族中等职业学校</t>
  </si>
  <si>
    <t>66400101627</t>
  </si>
  <si>
    <t>王紫璇</t>
  </si>
  <si>
    <t>66400103020</t>
  </si>
  <si>
    <t>陈洪</t>
  </si>
  <si>
    <t>66400106830</t>
  </si>
  <si>
    <t>陈南</t>
  </si>
  <si>
    <t>9007安顺公安监管医院</t>
  </si>
  <si>
    <t>66400105328</t>
  </si>
  <si>
    <t>李小芳</t>
  </si>
  <si>
    <t>66400107218</t>
  </si>
  <si>
    <t>余春梦</t>
  </si>
  <si>
    <t>66400105227</t>
  </si>
  <si>
    <t>袁灏屹</t>
  </si>
  <si>
    <t>9008市食品药品检验所</t>
  </si>
  <si>
    <t>66400107425</t>
  </si>
  <si>
    <t>张倩</t>
  </si>
  <si>
    <t>66400103115</t>
  </si>
  <si>
    <t>吴翰</t>
  </si>
  <si>
    <t>66400100418</t>
  </si>
  <si>
    <t>王姣</t>
  </si>
  <si>
    <t>9009安顺市平坝区生态环境保护综合行政执法大队</t>
  </si>
  <si>
    <t>66400107111</t>
  </si>
  <si>
    <t>舒倩</t>
  </si>
  <si>
    <t>66400105026</t>
  </si>
  <si>
    <t>梅益成</t>
  </si>
  <si>
    <t>66400106028</t>
  </si>
  <si>
    <t>缺考</t>
  </si>
  <si>
    <t>陈冉</t>
  </si>
  <si>
    <t>9009普定县生态环境保护综合行政执法大队</t>
  </si>
  <si>
    <t>66400103722</t>
  </si>
  <si>
    <t>姚志</t>
  </si>
  <si>
    <t>66400103603</t>
  </si>
  <si>
    <t>段会</t>
  </si>
  <si>
    <t>66400106205</t>
  </si>
  <si>
    <t>顾荣朋</t>
  </si>
  <si>
    <t>9009镇宁自治县生态环境保护综合行政执法大队</t>
  </si>
  <si>
    <t>03管理岗位</t>
  </si>
  <si>
    <t>66400104001</t>
  </si>
  <si>
    <t>王晗</t>
  </si>
  <si>
    <t>66400103423</t>
  </si>
  <si>
    <t>唐红运</t>
  </si>
  <si>
    <t>66400105004</t>
  </si>
  <si>
    <t>李江</t>
  </si>
  <si>
    <t>66400103222</t>
  </si>
  <si>
    <t>邱政</t>
  </si>
  <si>
    <t>66400105716</t>
  </si>
  <si>
    <t>汪江山</t>
  </si>
  <si>
    <t>66400102128</t>
  </si>
  <si>
    <t>王平</t>
  </si>
  <si>
    <t>9009紫云自治县生态环境保护综合行政执法大队</t>
  </si>
  <si>
    <t>04管理岗位</t>
  </si>
  <si>
    <t>66400106113</t>
  </si>
  <si>
    <t>鲍颖</t>
  </si>
  <si>
    <t>66400100410</t>
  </si>
  <si>
    <t>陈专</t>
  </si>
  <si>
    <t>66400101101</t>
  </si>
  <si>
    <t>刘鹏</t>
  </si>
  <si>
    <t>66400105313</t>
  </si>
  <si>
    <t>孔梅</t>
  </si>
  <si>
    <t>9010安顺日报社</t>
  </si>
  <si>
    <t>66400103103</t>
  </si>
  <si>
    <t>张罗</t>
  </si>
  <si>
    <t>66400107012</t>
  </si>
  <si>
    <t>马松</t>
  </si>
  <si>
    <t>66400105006</t>
  </si>
  <si>
    <t>李伟</t>
  </si>
  <si>
    <t>66400102713</t>
  </si>
  <si>
    <t>王勃</t>
  </si>
  <si>
    <t>66400105729</t>
  </si>
  <si>
    <t>刘凤</t>
  </si>
  <si>
    <t>66400103007</t>
  </si>
  <si>
    <t>杨洋</t>
  </si>
  <si>
    <t>66400103030</t>
  </si>
  <si>
    <t>李小枚</t>
  </si>
  <si>
    <t>02专业技术岗位</t>
  </si>
  <si>
    <t>66400104805</t>
  </si>
  <si>
    <t>张家晨</t>
  </si>
  <si>
    <t>66400106726</t>
  </si>
  <si>
    <t>石艳琼</t>
  </si>
  <si>
    <t>66400103930</t>
  </si>
  <si>
    <t>杨茜芸</t>
  </si>
  <si>
    <t>9011安顺市王若飞故居管理处</t>
  </si>
  <si>
    <t>66400103209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</si>
</sst>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1">
      <pane ySplit="2" topLeftCell="A3" activePane="bottomLeft" state="frozen"/>
      <selection pane="bottomLeft" activeCell="Q7" sqref="Q7"/>
    </sheetView>
  </sheetViews>
  <sheetFormatPr defaultColWidth="9.00390625" defaultRowHeight="15"/>
  <cols>
    <col min="1" max="1" width="5.57421875" style="1" customWidth="1"/>
    <col min="2" max="2" width="7.57421875" style="1" customWidth="1"/>
    <col min="3" max="3" width="16.28125" style="1" customWidth="1"/>
    <col min="4" max="4" width="10.140625" style="1" customWidth="1"/>
    <col min="5" max="5" width="8.421875" style="1" customWidth="1"/>
    <col min="6" max="6" width="5.421875" style="1" customWidth="1"/>
    <col min="7" max="7" width="6.7109375" style="1" customWidth="1"/>
    <col min="8" max="8" width="10.421875" style="1" customWidth="1"/>
    <col min="9" max="9" width="6.421875" style="1" customWidth="1"/>
    <col min="10" max="10" width="8.8515625" style="1" customWidth="1"/>
    <col min="11" max="11" width="8.7109375" style="1" customWidth="1"/>
    <col min="12" max="16384" width="9.00390625" style="1" customWidth="1"/>
  </cols>
  <sheetData>
    <row r="1" spans="1:1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4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39" customHeight="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1</v>
      </c>
      <c r="G3" s="8">
        <v>102.5</v>
      </c>
      <c r="H3" s="9">
        <f>G3/1.5*0.6</f>
        <v>40.99999999999999</v>
      </c>
      <c r="I3" s="9">
        <v>77</v>
      </c>
      <c r="J3" s="9">
        <f>I3*0.4</f>
        <v>30.8</v>
      </c>
      <c r="K3" s="9">
        <f>H3+J3</f>
        <v>71.8</v>
      </c>
    </row>
    <row r="4" spans="1:11" s="2" customFormat="1" ht="39" customHeight="1">
      <c r="A4" s="8">
        <v>2</v>
      </c>
      <c r="B4" s="8" t="s">
        <v>16</v>
      </c>
      <c r="C4" s="8" t="s">
        <v>13</v>
      </c>
      <c r="D4" s="8" t="s">
        <v>14</v>
      </c>
      <c r="E4" s="8" t="s">
        <v>17</v>
      </c>
      <c r="F4" s="8">
        <v>1</v>
      </c>
      <c r="G4" s="8">
        <v>99.5</v>
      </c>
      <c r="H4" s="9">
        <f aca="true" t="shared" si="0" ref="H4:H35">G4/1.5*0.6</f>
        <v>39.8</v>
      </c>
      <c r="I4" s="9">
        <v>77.2</v>
      </c>
      <c r="J4" s="9">
        <f>I4*0.4</f>
        <v>30.880000000000003</v>
      </c>
      <c r="K4" s="9">
        <f aca="true" t="shared" si="1" ref="K4:K11">H4+J4</f>
        <v>70.68</v>
      </c>
    </row>
    <row r="5" spans="1:11" s="2" customFormat="1" ht="39" customHeight="1">
      <c r="A5" s="8">
        <v>3</v>
      </c>
      <c r="B5" s="8" t="s">
        <v>18</v>
      </c>
      <c r="C5" s="8" t="s">
        <v>13</v>
      </c>
      <c r="D5" s="8" t="s">
        <v>14</v>
      </c>
      <c r="E5" s="8" t="s">
        <v>19</v>
      </c>
      <c r="F5" s="8">
        <v>1</v>
      </c>
      <c r="G5" s="8">
        <v>99</v>
      </c>
      <c r="H5" s="9">
        <f t="shared" si="0"/>
        <v>39.6</v>
      </c>
      <c r="I5" s="9">
        <v>75</v>
      </c>
      <c r="J5" s="9">
        <f>I5*0.4</f>
        <v>30</v>
      </c>
      <c r="K5" s="9">
        <f t="shared" si="1"/>
        <v>69.6</v>
      </c>
    </row>
    <row r="6" spans="1:11" s="2" customFormat="1" ht="39" customHeight="1">
      <c r="A6" s="8">
        <v>4</v>
      </c>
      <c r="B6" s="8" t="s">
        <v>20</v>
      </c>
      <c r="C6" s="8" t="s">
        <v>13</v>
      </c>
      <c r="D6" s="8" t="s">
        <v>21</v>
      </c>
      <c r="E6" s="8" t="s">
        <v>22</v>
      </c>
      <c r="F6" s="8">
        <v>1</v>
      </c>
      <c r="G6" s="8">
        <v>104.5</v>
      </c>
      <c r="H6" s="9">
        <f t="shared" si="0"/>
        <v>41.800000000000004</v>
      </c>
      <c r="I6" s="9">
        <v>70.6</v>
      </c>
      <c r="J6" s="9">
        <f aca="true" t="shared" si="2" ref="J6:J37">I6*0.4</f>
        <v>28.24</v>
      </c>
      <c r="K6" s="9">
        <f t="shared" si="1"/>
        <v>70.04</v>
      </c>
    </row>
    <row r="7" spans="1:11" s="2" customFormat="1" ht="39" customHeight="1">
      <c r="A7" s="8">
        <v>5</v>
      </c>
      <c r="B7" s="8" t="s">
        <v>23</v>
      </c>
      <c r="C7" s="8" t="s">
        <v>13</v>
      </c>
      <c r="D7" s="8" t="s">
        <v>21</v>
      </c>
      <c r="E7" s="8" t="s">
        <v>24</v>
      </c>
      <c r="F7" s="8">
        <v>1</v>
      </c>
      <c r="G7" s="8">
        <v>103</v>
      </c>
      <c r="H7" s="9">
        <f t="shared" si="0"/>
        <v>41.2</v>
      </c>
      <c r="I7" s="9">
        <v>84</v>
      </c>
      <c r="J7" s="9">
        <f t="shared" si="2"/>
        <v>33.6</v>
      </c>
      <c r="K7" s="9">
        <f t="shared" si="1"/>
        <v>74.80000000000001</v>
      </c>
    </row>
    <row r="8" spans="1:11" s="2" customFormat="1" ht="39" customHeight="1">
      <c r="A8" s="8">
        <v>6</v>
      </c>
      <c r="B8" s="8" t="s">
        <v>25</v>
      </c>
      <c r="C8" s="8" t="s">
        <v>13</v>
      </c>
      <c r="D8" s="8" t="s">
        <v>21</v>
      </c>
      <c r="E8" s="8" t="s">
        <v>26</v>
      </c>
      <c r="F8" s="8">
        <v>1</v>
      </c>
      <c r="G8" s="8">
        <v>102</v>
      </c>
      <c r="H8" s="9">
        <f t="shared" si="0"/>
        <v>40.8</v>
      </c>
      <c r="I8" s="9">
        <v>79.4</v>
      </c>
      <c r="J8" s="9">
        <f t="shared" si="2"/>
        <v>31.760000000000005</v>
      </c>
      <c r="K8" s="9">
        <f aca="true" t="shared" si="3" ref="K8:K39">H8+J8</f>
        <v>72.56</v>
      </c>
    </row>
    <row r="9" spans="1:11" s="2" customFormat="1" ht="39" customHeight="1">
      <c r="A9" s="8">
        <v>7</v>
      </c>
      <c r="B9" s="8" t="s">
        <v>27</v>
      </c>
      <c r="C9" s="8" t="s">
        <v>28</v>
      </c>
      <c r="D9" s="8" t="s">
        <v>29</v>
      </c>
      <c r="E9" s="8" t="s">
        <v>30</v>
      </c>
      <c r="F9" s="8">
        <v>1</v>
      </c>
      <c r="G9" s="8">
        <v>116</v>
      </c>
      <c r="H9" s="9">
        <f t="shared" si="0"/>
        <v>46.4</v>
      </c>
      <c r="I9" s="9">
        <v>79</v>
      </c>
      <c r="J9" s="9">
        <f t="shared" si="2"/>
        <v>31.6</v>
      </c>
      <c r="K9" s="9">
        <f t="shared" si="3"/>
        <v>78</v>
      </c>
    </row>
    <row r="10" spans="1:11" s="2" customFormat="1" ht="39" customHeight="1">
      <c r="A10" s="8">
        <v>8</v>
      </c>
      <c r="B10" s="8" t="s">
        <v>31</v>
      </c>
      <c r="C10" s="8" t="s">
        <v>28</v>
      </c>
      <c r="D10" s="8" t="s">
        <v>29</v>
      </c>
      <c r="E10" s="8" t="s">
        <v>32</v>
      </c>
      <c r="F10" s="8">
        <v>1</v>
      </c>
      <c r="G10" s="8">
        <v>115</v>
      </c>
      <c r="H10" s="9">
        <f t="shared" si="0"/>
        <v>46</v>
      </c>
      <c r="I10" s="9">
        <v>77.8</v>
      </c>
      <c r="J10" s="9">
        <f t="shared" si="2"/>
        <v>31.12</v>
      </c>
      <c r="K10" s="9">
        <f t="shared" si="3"/>
        <v>77.12</v>
      </c>
    </row>
    <row r="11" spans="1:11" s="2" customFormat="1" ht="39" customHeight="1">
      <c r="A11" s="8">
        <v>9</v>
      </c>
      <c r="B11" s="8" t="s">
        <v>33</v>
      </c>
      <c r="C11" s="8" t="s">
        <v>28</v>
      </c>
      <c r="D11" s="8" t="s">
        <v>29</v>
      </c>
      <c r="E11" s="8" t="s">
        <v>34</v>
      </c>
      <c r="F11" s="8">
        <v>1</v>
      </c>
      <c r="G11" s="8">
        <v>113.5</v>
      </c>
      <c r="H11" s="9">
        <f t="shared" si="0"/>
        <v>45.4</v>
      </c>
      <c r="I11" s="9">
        <v>72.6</v>
      </c>
      <c r="J11" s="9">
        <f t="shared" si="2"/>
        <v>29.04</v>
      </c>
      <c r="K11" s="9">
        <f t="shared" si="3"/>
        <v>74.44</v>
      </c>
    </row>
    <row r="12" spans="1:11" s="2" customFormat="1" ht="39" customHeight="1">
      <c r="A12" s="8">
        <v>10</v>
      </c>
      <c r="B12" s="8" t="s">
        <v>35</v>
      </c>
      <c r="C12" s="8" t="s">
        <v>28</v>
      </c>
      <c r="D12" s="8" t="s">
        <v>29</v>
      </c>
      <c r="E12" s="8" t="s">
        <v>36</v>
      </c>
      <c r="F12" s="8">
        <v>1</v>
      </c>
      <c r="G12" s="8">
        <v>113.5</v>
      </c>
      <c r="H12" s="9">
        <f t="shared" si="0"/>
        <v>45.4</v>
      </c>
      <c r="I12" s="9">
        <v>74.4</v>
      </c>
      <c r="J12" s="9">
        <f t="shared" si="2"/>
        <v>29.760000000000005</v>
      </c>
      <c r="K12" s="9">
        <f t="shared" si="3"/>
        <v>75.16</v>
      </c>
    </row>
    <row r="13" spans="1:11" s="2" customFormat="1" ht="33" customHeight="1">
      <c r="A13" s="8">
        <v>11</v>
      </c>
      <c r="B13" s="8" t="s">
        <v>37</v>
      </c>
      <c r="C13" s="8" t="s">
        <v>38</v>
      </c>
      <c r="D13" s="8" t="s">
        <v>29</v>
      </c>
      <c r="E13" s="8" t="s">
        <v>39</v>
      </c>
      <c r="F13" s="8">
        <v>2</v>
      </c>
      <c r="G13" s="8">
        <v>97</v>
      </c>
      <c r="H13" s="9">
        <f t="shared" si="0"/>
        <v>38.800000000000004</v>
      </c>
      <c r="I13" s="9">
        <v>77.8</v>
      </c>
      <c r="J13" s="9">
        <f t="shared" si="2"/>
        <v>31.12</v>
      </c>
      <c r="K13" s="9">
        <f t="shared" si="3"/>
        <v>69.92</v>
      </c>
    </row>
    <row r="14" spans="1:11" s="2" customFormat="1" ht="33" customHeight="1">
      <c r="A14" s="8">
        <v>12</v>
      </c>
      <c r="B14" s="8" t="s">
        <v>40</v>
      </c>
      <c r="C14" s="8" t="s">
        <v>38</v>
      </c>
      <c r="D14" s="8" t="s">
        <v>29</v>
      </c>
      <c r="E14" s="8" t="s">
        <v>41</v>
      </c>
      <c r="F14" s="8">
        <v>2</v>
      </c>
      <c r="G14" s="8">
        <v>96.5</v>
      </c>
      <c r="H14" s="9">
        <f t="shared" si="0"/>
        <v>38.599999999999994</v>
      </c>
      <c r="I14" s="9">
        <v>81.2</v>
      </c>
      <c r="J14" s="9">
        <f t="shared" si="2"/>
        <v>32.480000000000004</v>
      </c>
      <c r="K14" s="9">
        <f t="shared" si="3"/>
        <v>71.08</v>
      </c>
    </row>
    <row r="15" spans="1:11" s="2" customFormat="1" ht="33" customHeight="1">
      <c r="A15" s="8">
        <v>13</v>
      </c>
      <c r="B15" s="8" t="s">
        <v>42</v>
      </c>
      <c r="C15" s="8" t="s">
        <v>38</v>
      </c>
      <c r="D15" s="8" t="s">
        <v>29</v>
      </c>
      <c r="E15" s="8" t="s">
        <v>43</v>
      </c>
      <c r="F15" s="8">
        <v>2</v>
      </c>
      <c r="G15" s="8">
        <v>96</v>
      </c>
      <c r="H15" s="9">
        <f t="shared" si="0"/>
        <v>38.4</v>
      </c>
      <c r="I15" s="9">
        <v>78</v>
      </c>
      <c r="J15" s="9">
        <f t="shared" si="2"/>
        <v>31.200000000000003</v>
      </c>
      <c r="K15" s="9">
        <f t="shared" si="3"/>
        <v>69.6</v>
      </c>
    </row>
    <row r="16" spans="1:11" s="2" customFormat="1" ht="33" customHeight="1">
      <c r="A16" s="8">
        <v>14</v>
      </c>
      <c r="B16" s="8" t="s">
        <v>44</v>
      </c>
      <c r="C16" s="8" t="s">
        <v>38</v>
      </c>
      <c r="D16" s="8" t="s">
        <v>29</v>
      </c>
      <c r="E16" s="8" t="s">
        <v>45</v>
      </c>
      <c r="F16" s="8">
        <v>2</v>
      </c>
      <c r="G16" s="8">
        <v>92</v>
      </c>
      <c r="H16" s="9">
        <f t="shared" si="0"/>
        <v>36.8</v>
      </c>
      <c r="I16" s="9">
        <v>80.2</v>
      </c>
      <c r="J16" s="9">
        <f t="shared" si="2"/>
        <v>32.080000000000005</v>
      </c>
      <c r="K16" s="9">
        <f t="shared" si="3"/>
        <v>68.88</v>
      </c>
    </row>
    <row r="17" spans="1:11" s="2" customFormat="1" ht="33" customHeight="1">
      <c r="A17" s="8">
        <v>15</v>
      </c>
      <c r="B17" s="8" t="s">
        <v>46</v>
      </c>
      <c r="C17" s="8" t="s">
        <v>38</v>
      </c>
      <c r="D17" s="8" t="s">
        <v>29</v>
      </c>
      <c r="E17" s="8" t="s">
        <v>47</v>
      </c>
      <c r="F17" s="8">
        <v>2</v>
      </c>
      <c r="G17" s="8">
        <v>89.5</v>
      </c>
      <c r="H17" s="9">
        <f t="shared" si="0"/>
        <v>35.8</v>
      </c>
      <c r="I17" s="9">
        <v>84.8</v>
      </c>
      <c r="J17" s="9">
        <f t="shared" si="2"/>
        <v>33.92</v>
      </c>
      <c r="K17" s="9">
        <f t="shared" si="3"/>
        <v>69.72</v>
      </c>
    </row>
    <row r="18" spans="1:11" s="2" customFormat="1" ht="33" customHeight="1">
      <c r="A18" s="8">
        <v>16</v>
      </c>
      <c r="B18" s="8" t="s">
        <v>48</v>
      </c>
      <c r="C18" s="8" t="s">
        <v>38</v>
      </c>
      <c r="D18" s="8" t="s">
        <v>29</v>
      </c>
      <c r="E18" s="8" t="s">
        <v>49</v>
      </c>
      <c r="F18" s="8">
        <v>2</v>
      </c>
      <c r="G18" s="8">
        <v>84.5</v>
      </c>
      <c r="H18" s="9">
        <f t="shared" si="0"/>
        <v>33.8</v>
      </c>
      <c r="I18" s="9">
        <v>74.2</v>
      </c>
      <c r="J18" s="9">
        <f t="shared" si="2"/>
        <v>29.680000000000003</v>
      </c>
      <c r="K18" s="9">
        <f t="shared" si="3"/>
        <v>63.480000000000004</v>
      </c>
    </row>
    <row r="19" spans="1:11" s="2" customFormat="1" ht="33" customHeight="1">
      <c r="A19" s="8">
        <v>17</v>
      </c>
      <c r="B19" s="8" t="s">
        <v>50</v>
      </c>
      <c r="C19" s="8" t="s">
        <v>51</v>
      </c>
      <c r="D19" s="8" t="s">
        <v>14</v>
      </c>
      <c r="E19" s="8" t="s">
        <v>52</v>
      </c>
      <c r="F19" s="8">
        <v>1</v>
      </c>
      <c r="G19" s="8">
        <v>116</v>
      </c>
      <c r="H19" s="9">
        <f t="shared" si="0"/>
        <v>46.4</v>
      </c>
      <c r="I19" s="9">
        <v>81.4</v>
      </c>
      <c r="J19" s="9">
        <f t="shared" si="2"/>
        <v>32.56</v>
      </c>
      <c r="K19" s="9">
        <f t="shared" si="3"/>
        <v>78.96000000000001</v>
      </c>
    </row>
    <row r="20" spans="1:11" s="2" customFormat="1" ht="33" customHeight="1">
      <c r="A20" s="8">
        <v>18</v>
      </c>
      <c r="B20" s="8" t="s">
        <v>53</v>
      </c>
      <c r="C20" s="8" t="s">
        <v>51</v>
      </c>
      <c r="D20" s="8" t="s">
        <v>14</v>
      </c>
      <c r="E20" s="8" t="s">
        <v>54</v>
      </c>
      <c r="F20" s="8">
        <v>1</v>
      </c>
      <c r="G20" s="8">
        <v>108</v>
      </c>
      <c r="H20" s="9">
        <f t="shared" si="0"/>
        <v>43.199999999999996</v>
      </c>
      <c r="I20" s="9">
        <v>77</v>
      </c>
      <c r="J20" s="9">
        <f t="shared" si="2"/>
        <v>30.8</v>
      </c>
      <c r="K20" s="9">
        <f t="shared" si="3"/>
        <v>74</v>
      </c>
    </row>
    <row r="21" spans="1:11" s="2" customFormat="1" ht="33" customHeight="1">
      <c r="A21" s="8">
        <v>19</v>
      </c>
      <c r="B21" s="8" t="s">
        <v>55</v>
      </c>
      <c r="C21" s="8" t="s">
        <v>51</v>
      </c>
      <c r="D21" s="8" t="s">
        <v>14</v>
      </c>
      <c r="E21" s="8" t="s">
        <v>56</v>
      </c>
      <c r="F21" s="8">
        <v>1</v>
      </c>
      <c r="G21" s="8">
        <v>105</v>
      </c>
      <c r="H21" s="9">
        <f t="shared" si="0"/>
        <v>42</v>
      </c>
      <c r="I21" s="9">
        <v>80.4</v>
      </c>
      <c r="J21" s="9">
        <f t="shared" si="2"/>
        <v>32.160000000000004</v>
      </c>
      <c r="K21" s="9">
        <f t="shared" si="3"/>
        <v>74.16</v>
      </c>
    </row>
    <row r="22" spans="1:11" s="2" customFormat="1" ht="39" customHeight="1">
      <c r="A22" s="8">
        <v>20</v>
      </c>
      <c r="B22" s="8" t="s">
        <v>57</v>
      </c>
      <c r="C22" s="8" t="s">
        <v>58</v>
      </c>
      <c r="D22" s="8" t="s">
        <v>29</v>
      </c>
      <c r="E22" s="8" t="s">
        <v>59</v>
      </c>
      <c r="F22" s="8">
        <v>1</v>
      </c>
      <c r="G22" s="8">
        <v>117.5</v>
      </c>
      <c r="H22" s="9">
        <f t="shared" si="0"/>
        <v>46.99999999999999</v>
      </c>
      <c r="I22" s="9">
        <v>79</v>
      </c>
      <c r="J22" s="9">
        <f t="shared" si="2"/>
        <v>31.6</v>
      </c>
      <c r="K22" s="9">
        <f t="shared" si="3"/>
        <v>78.6</v>
      </c>
    </row>
    <row r="23" spans="1:11" s="2" customFormat="1" ht="39" customHeight="1">
      <c r="A23" s="8">
        <v>21</v>
      </c>
      <c r="B23" s="8" t="s">
        <v>60</v>
      </c>
      <c r="C23" s="8" t="s">
        <v>58</v>
      </c>
      <c r="D23" s="8" t="s">
        <v>29</v>
      </c>
      <c r="E23" s="8" t="s">
        <v>61</v>
      </c>
      <c r="F23" s="8">
        <v>1</v>
      </c>
      <c r="G23" s="8">
        <v>116</v>
      </c>
      <c r="H23" s="9">
        <f t="shared" si="0"/>
        <v>46.4</v>
      </c>
      <c r="I23" s="9">
        <v>81</v>
      </c>
      <c r="J23" s="9">
        <f t="shared" si="2"/>
        <v>32.4</v>
      </c>
      <c r="K23" s="9">
        <f t="shared" si="3"/>
        <v>78.8</v>
      </c>
    </row>
    <row r="24" spans="1:11" s="2" customFormat="1" ht="39" customHeight="1">
      <c r="A24" s="8">
        <v>22</v>
      </c>
      <c r="B24" s="8" t="s">
        <v>62</v>
      </c>
      <c r="C24" s="8" t="s">
        <v>58</v>
      </c>
      <c r="D24" s="8" t="s">
        <v>29</v>
      </c>
      <c r="E24" s="8" t="s">
        <v>63</v>
      </c>
      <c r="F24" s="8">
        <v>1</v>
      </c>
      <c r="G24" s="8">
        <v>109</v>
      </c>
      <c r="H24" s="9">
        <f t="shared" si="0"/>
        <v>43.6</v>
      </c>
      <c r="I24" s="9">
        <v>80.67</v>
      </c>
      <c r="J24" s="9">
        <f t="shared" si="2"/>
        <v>32.268</v>
      </c>
      <c r="K24" s="9">
        <f t="shared" si="3"/>
        <v>75.868</v>
      </c>
    </row>
    <row r="25" spans="1:11" s="2" customFormat="1" ht="39" customHeight="1">
      <c r="A25" s="8">
        <v>23</v>
      </c>
      <c r="B25" s="8" t="s">
        <v>64</v>
      </c>
      <c r="C25" s="8" t="s">
        <v>65</v>
      </c>
      <c r="D25" s="8" t="s">
        <v>14</v>
      </c>
      <c r="E25" s="8" t="s">
        <v>66</v>
      </c>
      <c r="F25" s="8">
        <v>1</v>
      </c>
      <c r="G25" s="8">
        <v>106.5</v>
      </c>
      <c r="H25" s="9">
        <f t="shared" si="0"/>
        <v>42.6</v>
      </c>
      <c r="I25" s="9">
        <v>83.8</v>
      </c>
      <c r="J25" s="9">
        <f t="shared" si="2"/>
        <v>33.52</v>
      </c>
      <c r="K25" s="9">
        <f t="shared" si="3"/>
        <v>76.12</v>
      </c>
    </row>
    <row r="26" spans="1:11" s="2" customFormat="1" ht="39" customHeight="1">
      <c r="A26" s="8">
        <v>24</v>
      </c>
      <c r="B26" s="8" t="s">
        <v>67</v>
      </c>
      <c r="C26" s="8" t="s">
        <v>65</v>
      </c>
      <c r="D26" s="8" t="s">
        <v>14</v>
      </c>
      <c r="E26" s="8" t="s">
        <v>68</v>
      </c>
      <c r="F26" s="8">
        <v>1</v>
      </c>
      <c r="G26" s="8">
        <v>106</v>
      </c>
      <c r="H26" s="9">
        <f t="shared" si="0"/>
        <v>42.4</v>
      </c>
      <c r="I26" s="9">
        <v>82</v>
      </c>
      <c r="J26" s="9">
        <f t="shared" si="2"/>
        <v>32.800000000000004</v>
      </c>
      <c r="K26" s="9">
        <f t="shared" si="3"/>
        <v>75.2</v>
      </c>
    </row>
    <row r="27" spans="1:11" s="2" customFormat="1" ht="39" customHeight="1">
      <c r="A27" s="8">
        <v>25</v>
      </c>
      <c r="B27" s="8" t="s">
        <v>69</v>
      </c>
      <c r="C27" s="8" t="s">
        <v>65</v>
      </c>
      <c r="D27" s="8" t="s">
        <v>14</v>
      </c>
      <c r="E27" s="8" t="s">
        <v>70</v>
      </c>
      <c r="F27" s="8">
        <v>1</v>
      </c>
      <c r="G27" s="8">
        <v>105.5</v>
      </c>
      <c r="H27" s="9">
        <f t="shared" si="0"/>
        <v>42.199999999999996</v>
      </c>
      <c r="I27" s="9">
        <v>91.4</v>
      </c>
      <c r="J27" s="9">
        <f t="shared" si="2"/>
        <v>36.56</v>
      </c>
      <c r="K27" s="9">
        <f t="shared" si="3"/>
        <v>78.75999999999999</v>
      </c>
    </row>
    <row r="28" spans="1:11" s="2" customFormat="1" ht="39" customHeight="1">
      <c r="A28" s="8">
        <v>26</v>
      </c>
      <c r="B28" s="8" t="s">
        <v>71</v>
      </c>
      <c r="C28" s="8" t="s">
        <v>72</v>
      </c>
      <c r="D28" s="8" t="s">
        <v>29</v>
      </c>
      <c r="E28" s="8" t="s">
        <v>73</v>
      </c>
      <c r="F28" s="8">
        <v>1</v>
      </c>
      <c r="G28" s="8">
        <v>116</v>
      </c>
      <c r="H28" s="9">
        <f t="shared" si="0"/>
        <v>46.4</v>
      </c>
      <c r="I28" s="9">
        <v>80.2</v>
      </c>
      <c r="J28" s="9">
        <f t="shared" si="2"/>
        <v>32.080000000000005</v>
      </c>
      <c r="K28" s="9">
        <f t="shared" si="3"/>
        <v>78.48</v>
      </c>
    </row>
    <row r="29" spans="1:11" s="2" customFormat="1" ht="39" customHeight="1">
      <c r="A29" s="8">
        <v>27</v>
      </c>
      <c r="B29" s="8" t="s">
        <v>74</v>
      </c>
      <c r="C29" s="8" t="s">
        <v>72</v>
      </c>
      <c r="D29" s="8" t="s">
        <v>29</v>
      </c>
      <c r="E29" s="8" t="s">
        <v>75</v>
      </c>
      <c r="F29" s="8">
        <v>1</v>
      </c>
      <c r="G29" s="8">
        <v>112</v>
      </c>
      <c r="H29" s="9">
        <f t="shared" si="0"/>
        <v>44.800000000000004</v>
      </c>
      <c r="I29" s="9">
        <v>78.6</v>
      </c>
      <c r="J29" s="9">
        <f t="shared" si="2"/>
        <v>31.439999999999998</v>
      </c>
      <c r="K29" s="9">
        <f t="shared" si="3"/>
        <v>76.24000000000001</v>
      </c>
    </row>
    <row r="30" spans="1:11" s="2" customFormat="1" ht="39" customHeight="1">
      <c r="A30" s="8">
        <v>28</v>
      </c>
      <c r="B30" s="8" t="s">
        <v>76</v>
      </c>
      <c r="C30" s="8" t="s">
        <v>72</v>
      </c>
      <c r="D30" s="8" t="s">
        <v>29</v>
      </c>
      <c r="E30" s="8" t="s">
        <v>77</v>
      </c>
      <c r="F30" s="8">
        <v>1</v>
      </c>
      <c r="G30" s="8">
        <v>111</v>
      </c>
      <c r="H30" s="9">
        <f t="shared" si="0"/>
        <v>44.4</v>
      </c>
      <c r="I30" s="9">
        <v>78.4</v>
      </c>
      <c r="J30" s="9">
        <f t="shared" si="2"/>
        <v>31.360000000000003</v>
      </c>
      <c r="K30" s="9">
        <f t="shared" si="3"/>
        <v>75.76</v>
      </c>
    </row>
    <row r="31" spans="1:11" s="2" customFormat="1" ht="39" customHeight="1">
      <c r="A31" s="8">
        <v>29</v>
      </c>
      <c r="B31" s="8" t="s">
        <v>78</v>
      </c>
      <c r="C31" s="8" t="s">
        <v>79</v>
      </c>
      <c r="D31" s="8" t="s">
        <v>29</v>
      </c>
      <c r="E31" s="8" t="s">
        <v>80</v>
      </c>
      <c r="F31" s="8">
        <v>1</v>
      </c>
      <c r="G31" s="8">
        <v>110</v>
      </c>
      <c r="H31" s="9">
        <f t="shared" si="0"/>
        <v>43.99999999999999</v>
      </c>
      <c r="I31" s="9">
        <v>79.6</v>
      </c>
      <c r="J31" s="9">
        <f t="shared" si="2"/>
        <v>31.84</v>
      </c>
      <c r="K31" s="9">
        <f t="shared" si="3"/>
        <v>75.83999999999999</v>
      </c>
    </row>
    <row r="32" spans="1:11" s="2" customFormat="1" ht="39" customHeight="1">
      <c r="A32" s="8">
        <v>30</v>
      </c>
      <c r="B32" s="8" t="s">
        <v>81</v>
      </c>
      <c r="C32" s="8" t="s">
        <v>79</v>
      </c>
      <c r="D32" s="8" t="s">
        <v>29</v>
      </c>
      <c r="E32" s="8" t="s">
        <v>82</v>
      </c>
      <c r="F32" s="8">
        <v>1</v>
      </c>
      <c r="G32" s="8">
        <v>109</v>
      </c>
      <c r="H32" s="9">
        <f t="shared" si="0"/>
        <v>43.6</v>
      </c>
      <c r="I32" s="9">
        <v>81</v>
      </c>
      <c r="J32" s="9">
        <f t="shared" si="2"/>
        <v>32.4</v>
      </c>
      <c r="K32" s="9">
        <f t="shared" si="3"/>
        <v>76</v>
      </c>
    </row>
    <row r="33" spans="1:11" s="2" customFormat="1" ht="39" customHeight="1">
      <c r="A33" s="8">
        <v>31</v>
      </c>
      <c r="B33" s="8" t="s">
        <v>83</v>
      </c>
      <c r="C33" s="8" t="s">
        <v>79</v>
      </c>
      <c r="D33" s="8" t="s">
        <v>29</v>
      </c>
      <c r="E33" s="8" t="s">
        <v>84</v>
      </c>
      <c r="F33" s="8">
        <v>1</v>
      </c>
      <c r="G33" s="8">
        <v>107.5</v>
      </c>
      <c r="H33" s="9">
        <f t="shared" si="0"/>
        <v>43</v>
      </c>
      <c r="I33" s="9">
        <v>74.8</v>
      </c>
      <c r="J33" s="9">
        <f t="shared" si="2"/>
        <v>29.92</v>
      </c>
      <c r="K33" s="9">
        <f t="shared" si="3"/>
        <v>72.92</v>
      </c>
    </row>
    <row r="34" spans="1:11" s="2" customFormat="1" ht="43.5" customHeight="1">
      <c r="A34" s="8">
        <v>32</v>
      </c>
      <c r="B34" s="8" t="s">
        <v>85</v>
      </c>
      <c r="C34" s="8" t="s">
        <v>86</v>
      </c>
      <c r="D34" s="8" t="s">
        <v>14</v>
      </c>
      <c r="E34" s="8" t="s">
        <v>87</v>
      </c>
      <c r="F34" s="8">
        <v>1</v>
      </c>
      <c r="G34" s="8">
        <v>114</v>
      </c>
      <c r="H34" s="9">
        <f t="shared" si="0"/>
        <v>45.6</v>
      </c>
      <c r="I34" s="9">
        <v>76</v>
      </c>
      <c r="J34" s="9">
        <f t="shared" si="2"/>
        <v>30.400000000000002</v>
      </c>
      <c r="K34" s="9">
        <f t="shared" si="3"/>
        <v>76</v>
      </c>
    </row>
    <row r="35" spans="1:11" s="2" customFormat="1" ht="43.5" customHeight="1">
      <c r="A35" s="8">
        <v>33</v>
      </c>
      <c r="B35" s="8" t="s">
        <v>88</v>
      </c>
      <c r="C35" s="8" t="s">
        <v>86</v>
      </c>
      <c r="D35" s="8" t="s">
        <v>14</v>
      </c>
      <c r="E35" s="8" t="s">
        <v>89</v>
      </c>
      <c r="F35" s="8">
        <v>1</v>
      </c>
      <c r="G35" s="8">
        <v>113.5</v>
      </c>
      <c r="H35" s="9">
        <f t="shared" si="0"/>
        <v>45.4</v>
      </c>
      <c r="I35" s="9">
        <v>83.2</v>
      </c>
      <c r="J35" s="9">
        <f t="shared" si="2"/>
        <v>33.28</v>
      </c>
      <c r="K35" s="9">
        <f t="shared" si="3"/>
        <v>78.68</v>
      </c>
    </row>
    <row r="36" spans="1:11" s="2" customFormat="1" ht="43.5" customHeight="1">
      <c r="A36" s="8">
        <v>34</v>
      </c>
      <c r="B36" s="8" t="s">
        <v>90</v>
      </c>
      <c r="C36" s="8" t="s">
        <v>86</v>
      </c>
      <c r="D36" s="8" t="s">
        <v>14</v>
      </c>
      <c r="E36" s="8" t="s">
        <v>91</v>
      </c>
      <c r="F36" s="8">
        <v>1</v>
      </c>
      <c r="G36" s="8">
        <v>113</v>
      </c>
      <c r="H36" s="9">
        <f aca="true" t="shared" si="4" ref="H36:H60">G36/1.5*0.6</f>
        <v>45.199999999999996</v>
      </c>
      <c r="I36" s="10" t="s">
        <v>92</v>
      </c>
      <c r="J36" s="9">
        <v>0</v>
      </c>
      <c r="K36" s="9">
        <v>0</v>
      </c>
    </row>
    <row r="37" spans="1:11" s="2" customFormat="1" ht="43.5" customHeight="1">
      <c r="A37" s="8">
        <v>35</v>
      </c>
      <c r="B37" s="8" t="s">
        <v>93</v>
      </c>
      <c r="C37" s="8" t="s">
        <v>94</v>
      </c>
      <c r="D37" s="8" t="s">
        <v>21</v>
      </c>
      <c r="E37" s="8" t="s">
        <v>95</v>
      </c>
      <c r="F37" s="8">
        <v>1</v>
      </c>
      <c r="G37" s="8">
        <v>112</v>
      </c>
      <c r="H37" s="9">
        <f t="shared" si="4"/>
        <v>44.800000000000004</v>
      </c>
      <c r="I37" s="9">
        <v>78.4</v>
      </c>
      <c r="J37" s="9">
        <f t="shared" si="2"/>
        <v>31.360000000000003</v>
      </c>
      <c r="K37" s="9">
        <f t="shared" si="3"/>
        <v>76.16000000000001</v>
      </c>
    </row>
    <row r="38" spans="1:11" s="2" customFormat="1" ht="43.5" customHeight="1">
      <c r="A38" s="8">
        <v>36</v>
      </c>
      <c r="B38" s="8" t="s">
        <v>96</v>
      </c>
      <c r="C38" s="8" t="s">
        <v>94</v>
      </c>
      <c r="D38" s="8" t="s">
        <v>21</v>
      </c>
      <c r="E38" s="8" t="s">
        <v>97</v>
      </c>
      <c r="F38" s="8">
        <v>1</v>
      </c>
      <c r="G38" s="8">
        <v>110.5</v>
      </c>
      <c r="H38" s="9">
        <f t="shared" si="4"/>
        <v>44.2</v>
      </c>
      <c r="I38" s="9">
        <v>79.6</v>
      </c>
      <c r="J38" s="9">
        <f aca="true" t="shared" si="5" ref="J38:J60">I38*0.4</f>
        <v>31.84</v>
      </c>
      <c r="K38" s="9">
        <f t="shared" si="3"/>
        <v>76.04</v>
      </c>
    </row>
    <row r="39" spans="1:11" s="2" customFormat="1" ht="43.5" customHeight="1">
      <c r="A39" s="8">
        <v>37</v>
      </c>
      <c r="B39" s="8" t="s">
        <v>98</v>
      </c>
      <c r="C39" s="8" t="s">
        <v>94</v>
      </c>
      <c r="D39" s="8" t="s">
        <v>21</v>
      </c>
      <c r="E39" s="8" t="s">
        <v>99</v>
      </c>
      <c r="F39" s="8">
        <v>1</v>
      </c>
      <c r="G39" s="8">
        <v>110</v>
      </c>
      <c r="H39" s="9">
        <f t="shared" si="4"/>
        <v>43.99999999999999</v>
      </c>
      <c r="I39" s="9">
        <v>84.8</v>
      </c>
      <c r="J39" s="9">
        <f t="shared" si="5"/>
        <v>33.92</v>
      </c>
      <c r="K39" s="9">
        <f t="shared" si="3"/>
        <v>77.91999999999999</v>
      </c>
    </row>
    <row r="40" spans="1:11" s="2" customFormat="1" ht="43.5" customHeight="1">
      <c r="A40" s="8">
        <v>38</v>
      </c>
      <c r="B40" s="8" t="s">
        <v>100</v>
      </c>
      <c r="C40" s="8" t="s">
        <v>101</v>
      </c>
      <c r="D40" s="8" t="s">
        <v>102</v>
      </c>
      <c r="E40" s="8" t="s">
        <v>103</v>
      </c>
      <c r="F40" s="8">
        <v>2</v>
      </c>
      <c r="G40" s="8">
        <v>115</v>
      </c>
      <c r="H40" s="9">
        <f t="shared" si="4"/>
        <v>46</v>
      </c>
      <c r="I40" s="9">
        <v>86.4</v>
      </c>
      <c r="J40" s="9">
        <f t="shared" si="5"/>
        <v>34.56</v>
      </c>
      <c r="K40" s="9">
        <f aca="true" t="shared" si="6" ref="K40:K60">H40+J40</f>
        <v>80.56</v>
      </c>
    </row>
    <row r="41" spans="1:11" s="2" customFormat="1" ht="43.5" customHeight="1">
      <c r="A41" s="8">
        <v>39</v>
      </c>
      <c r="B41" s="8" t="s">
        <v>104</v>
      </c>
      <c r="C41" s="8" t="s">
        <v>101</v>
      </c>
      <c r="D41" s="8" t="s">
        <v>102</v>
      </c>
      <c r="E41" s="8" t="s">
        <v>105</v>
      </c>
      <c r="F41" s="8">
        <v>2</v>
      </c>
      <c r="G41" s="8">
        <v>114.5</v>
      </c>
      <c r="H41" s="9">
        <f t="shared" si="4"/>
        <v>45.8</v>
      </c>
      <c r="I41" s="9">
        <v>79</v>
      </c>
      <c r="J41" s="9">
        <f t="shared" si="5"/>
        <v>31.6</v>
      </c>
      <c r="K41" s="9">
        <f t="shared" si="6"/>
        <v>77.4</v>
      </c>
    </row>
    <row r="42" spans="1:11" s="2" customFormat="1" ht="43.5" customHeight="1">
      <c r="A42" s="8">
        <v>40</v>
      </c>
      <c r="B42" s="8" t="s">
        <v>106</v>
      </c>
      <c r="C42" s="8" t="s">
        <v>101</v>
      </c>
      <c r="D42" s="8" t="s">
        <v>102</v>
      </c>
      <c r="E42" s="8" t="s">
        <v>107</v>
      </c>
      <c r="F42" s="8">
        <v>2</v>
      </c>
      <c r="G42" s="8">
        <v>112.5</v>
      </c>
      <c r="H42" s="9">
        <f t="shared" si="4"/>
        <v>45</v>
      </c>
      <c r="I42" s="10" t="s">
        <v>92</v>
      </c>
      <c r="J42" s="9">
        <v>0</v>
      </c>
      <c r="K42" s="9">
        <v>0</v>
      </c>
    </row>
    <row r="43" spans="1:11" s="2" customFormat="1" ht="43.5" customHeight="1">
      <c r="A43" s="8">
        <v>41</v>
      </c>
      <c r="B43" s="8" t="s">
        <v>108</v>
      </c>
      <c r="C43" s="8" t="s">
        <v>101</v>
      </c>
      <c r="D43" s="8" t="s">
        <v>102</v>
      </c>
      <c r="E43" s="8" t="s">
        <v>109</v>
      </c>
      <c r="F43" s="8">
        <v>2</v>
      </c>
      <c r="G43" s="8">
        <v>111.5</v>
      </c>
      <c r="H43" s="9">
        <f t="shared" si="4"/>
        <v>44.599999999999994</v>
      </c>
      <c r="I43" s="9">
        <v>75</v>
      </c>
      <c r="J43" s="9">
        <f t="shared" si="5"/>
        <v>30</v>
      </c>
      <c r="K43" s="9">
        <f t="shared" si="6"/>
        <v>74.6</v>
      </c>
    </row>
    <row r="44" spans="1:11" s="2" customFormat="1" ht="43.5" customHeight="1">
      <c r="A44" s="8">
        <v>42</v>
      </c>
      <c r="B44" s="8" t="s">
        <v>110</v>
      </c>
      <c r="C44" s="8" t="s">
        <v>101</v>
      </c>
      <c r="D44" s="8" t="s">
        <v>102</v>
      </c>
      <c r="E44" s="8" t="s">
        <v>111</v>
      </c>
      <c r="F44" s="8">
        <v>2</v>
      </c>
      <c r="G44" s="8">
        <v>110</v>
      </c>
      <c r="H44" s="9">
        <f t="shared" si="4"/>
        <v>43.99999999999999</v>
      </c>
      <c r="I44" s="9">
        <v>76.8</v>
      </c>
      <c r="J44" s="9">
        <f t="shared" si="5"/>
        <v>30.72</v>
      </c>
      <c r="K44" s="9">
        <f t="shared" si="6"/>
        <v>74.72</v>
      </c>
    </row>
    <row r="45" spans="1:11" s="2" customFormat="1" ht="43.5" customHeight="1">
      <c r="A45" s="8">
        <v>43</v>
      </c>
      <c r="B45" s="8" t="s">
        <v>112</v>
      </c>
      <c r="C45" s="8" t="s">
        <v>101</v>
      </c>
      <c r="D45" s="8" t="s">
        <v>102</v>
      </c>
      <c r="E45" s="8" t="s">
        <v>113</v>
      </c>
      <c r="F45" s="8">
        <v>2</v>
      </c>
      <c r="G45" s="8">
        <v>110</v>
      </c>
      <c r="H45" s="9">
        <f t="shared" si="4"/>
        <v>43.99999999999999</v>
      </c>
      <c r="I45" s="9">
        <v>79</v>
      </c>
      <c r="J45" s="9">
        <f t="shared" si="5"/>
        <v>31.6</v>
      </c>
      <c r="K45" s="9">
        <f t="shared" si="6"/>
        <v>75.6</v>
      </c>
    </row>
    <row r="46" spans="1:11" s="2" customFormat="1" ht="43.5" customHeight="1">
      <c r="A46" s="8">
        <v>44</v>
      </c>
      <c r="B46" s="8" t="s">
        <v>114</v>
      </c>
      <c r="C46" s="8" t="s">
        <v>115</v>
      </c>
      <c r="D46" s="8" t="s">
        <v>116</v>
      </c>
      <c r="E46" s="8" t="s">
        <v>117</v>
      </c>
      <c r="F46" s="8">
        <v>1</v>
      </c>
      <c r="G46" s="8">
        <v>107.5</v>
      </c>
      <c r="H46" s="9">
        <f t="shared" si="4"/>
        <v>43</v>
      </c>
      <c r="I46" s="9">
        <v>84.4</v>
      </c>
      <c r="J46" s="9">
        <f t="shared" si="5"/>
        <v>33.760000000000005</v>
      </c>
      <c r="K46" s="9">
        <f t="shared" si="6"/>
        <v>76.76</v>
      </c>
    </row>
    <row r="47" spans="1:11" s="2" customFormat="1" ht="43.5" customHeight="1">
      <c r="A47" s="8">
        <v>45</v>
      </c>
      <c r="B47" s="8" t="s">
        <v>118</v>
      </c>
      <c r="C47" s="8" t="s">
        <v>115</v>
      </c>
      <c r="D47" s="8" t="s">
        <v>116</v>
      </c>
      <c r="E47" s="8" t="s">
        <v>119</v>
      </c>
      <c r="F47" s="8">
        <v>1</v>
      </c>
      <c r="G47" s="8">
        <v>106.5</v>
      </c>
      <c r="H47" s="9">
        <f t="shared" si="4"/>
        <v>42.6</v>
      </c>
      <c r="I47" s="9">
        <v>83.6</v>
      </c>
      <c r="J47" s="9">
        <f t="shared" si="5"/>
        <v>33.44</v>
      </c>
      <c r="K47" s="9">
        <f t="shared" si="6"/>
        <v>76.03999999999999</v>
      </c>
    </row>
    <row r="48" spans="1:11" s="2" customFormat="1" ht="43.5" customHeight="1">
      <c r="A48" s="8">
        <v>46</v>
      </c>
      <c r="B48" s="8" t="s">
        <v>120</v>
      </c>
      <c r="C48" s="8" t="s">
        <v>115</v>
      </c>
      <c r="D48" s="8" t="s">
        <v>116</v>
      </c>
      <c r="E48" s="8" t="s">
        <v>121</v>
      </c>
      <c r="F48" s="8">
        <v>1</v>
      </c>
      <c r="G48" s="8">
        <v>104.5</v>
      </c>
      <c r="H48" s="9">
        <f t="shared" si="4"/>
        <v>41.800000000000004</v>
      </c>
      <c r="I48" s="9">
        <v>80.6</v>
      </c>
      <c r="J48" s="9">
        <f t="shared" si="5"/>
        <v>32.24</v>
      </c>
      <c r="K48" s="9">
        <f t="shared" si="6"/>
        <v>74.04</v>
      </c>
    </row>
    <row r="49" spans="1:11" s="2" customFormat="1" ht="43.5" customHeight="1">
      <c r="A49" s="8">
        <v>47</v>
      </c>
      <c r="B49" s="8" t="s">
        <v>122</v>
      </c>
      <c r="C49" s="8" t="s">
        <v>115</v>
      </c>
      <c r="D49" s="8" t="s">
        <v>116</v>
      </c>
      <c r="E49" s="8" t="s">
        <v>123</v>
      </c>
      <c r="F49" s="8">
        <v>1</v>
      </c>
      <c r="G49" s="8">
        <v>104.5</v>
      </c>
      <c r="H49" s="9">
        <f t="shared" si="4"/>
        <v>41.800000000000004</v>
      </c>
      <c r="I49" s="9">
        <v>80</v>
      </c>
      <c r="J49" s="9">
        <f t="shared" si="5"/>
        <v>32</v>
      </c>
      <c r="K49" s="9">
        <f t="shared" si="6"/>
        <v>73.80000000000001</v>
      </c>
    </row>
    <row r="50" spans="1:11" s="2" customFormat="1" ht="34.5" customHeight="1">
      <c r="A50" s="8">
        <v>48</v>
      </c>
      <c r="B50" s="8" t="s">
        <v>124</v>
      </c>
      <c r="C50" s="8" t="s">
        <v>125</v>
      </c>
      <c r="D50" s="8" t="s">
        <v>29</v>
      </c>
      <c r="E50" s="8" t="s">
        <v>126</v>
      </c>
      <c r="F50" s="8">
        <v>2</v>
      </c>
      <c r="G50" s="8">
        <v>109.5</v>
      </c>
      <c r="H50" s="9">
        <f t="shared" si="4"/>
        <v>43.8</v>
      </c>
      <c r="I50" s="9">
        <v>79.8</v>
      </c>
      <c r="J50" s="9">
        <f t="shared" si="5"/>
        <v>31.92</v>
      </c>
      <c r="K50" s="9">
        <f t="shared" si="6"/>
        <v>75.72</v>
      </c>
    </row>
    <row r="51" spans="1:11" s="2" customFormat="1" ht="34.5" customHeight="1">
      <c r="A51" s="8">
        <v>49</v>
      </c>
      <c r="B51" s="8" t="s">
        <v>127</v>
      </c>
      <c r="C51" s="8" t="s">
        <v>125</v>
      </c>
      <c r="D51" s="8" t="s">
        <v>29</v>
      </c>
      <c r="E51" s="8" t="s">
        <v>128</v>
      </c>
      <c r="F51" s="8">
        <v>2</v>
      </c>
      <c r="G51" s="8">
        <v>109.5</v>
      </c>
      <c r="H51" s="9">
        <f t="shared" si="4"/>
        <v>43.8</v>
      </c>
      <c r="I51" s="9">
        <v>83.8</v>
      </c>
      <c r="J51" s="9">
        <f t="shared" si="5"/>
        <v>33.52</v>
      </c>
      <c r="K51" s="9">
        <f t="shared" si="6"/>
        <v>77.32</v>
      </c>
    </row>
    <row r="52" spans="1:11" s="2" customFormat="1" ht="34.5" customHeight="1">
      <c r="A52" s="8">
        <v>50</v>
      </c>
      <c r="B52" s="8" t="s">
        <v>129</v>
      </c>
      <c r="C52" s="8" t="s">
        <v>125</v>
      </c>
      <c r="D52" s="8" t="s">
        <v>29</v>
      </c>
      <c r="E52" s="8" t="s">
        <v>130</v>
      </c>
      <c r="F52" s="8">
        <v>2</v>
      </c>
      <c r="G52" s="8">
        <v>107.5</v>
      </c>
      <c r="H52" s="9">
        <f t="shared" si="4"/>
        <v>43</v>
      </c>
      <c r="I52" s="10" t="s">
        <v>92</v>
      </c>
      <c r="J52" s="9">
        <v>0</v>
      </c>
      <c r="K52" s="9">
        <v>0</v>
      </c>
    </row>
    <row r="53" spans="1:11" s="2" customFormat="1" ht="34.5" customHeight="1">
      <c r="A53" s="8">
        <v>51</v>
      </c>
      <c r="B53" s="8" t="s">
        <v>131</v>
      </c>
      <c r="C53" s="8" t="s">
        <v>125</v>
      </c>
      <c r="D53" s="8" t="s">
        <v>29</v>
      </c>
      <c r="E53" s="8" t="s">
        <v>132</v>
      </c>
      <c r="F53" s="8">
        <v>2</v>
      </c>
      <c r="G53" s="8">
        <v>105.5</v>
      </c>
      <c r="H53" s="9">
        <f t="shared" si="4"/>
        <v>42.199999999999996</v>
      </c>
      <c r="I53" s="9">
        <v>88</v>
      </c>
      <c r="J53" s="9">
        <f t="shared" si="5"/>
        <v>35.2</v>
      </c>
      <c r="K53" s="9">
        <f t="shared" si="6"/>
        <v>77.4</v>
      </c>
    </row>
    <row r="54" spans="1:11" s="2" customFormat="1" ht="34.5" customHeight="1">
      <c r="A54" s="8">
        <v>52</v>
      </c>
      <c r="B54" s="8" t="s">
        <v>133</v>
      </c>
      <c r="C54" s="8" t="s">
        <v>125</v>
      </c>
      <c r="D54" s="8" t="s">
        <v>29</v>
      </c>
      <c r="E54" s="8" t="s">
        <v>134</v>
      </c>
      <c r="F54" s="8">
        <v>2</v>
      </c>
      <c r="G54" s="8">
        <v>105</v>
      </c>
      <c r="H54" s="9">
        <f t="shared" si="4"/>
        <v>42</v>
      </c>
      <c r="I54" s="9">
        <v>85.4</v>
      </c>
      <c r="J54" s="9">
        <f t="shared" si="5"/>
        <v>34.160000000000004</v>
      </c>
      <c r="K54" s="9">
        <f t="shared" si="6"/>
        <v>76.16</v>
      </c>
    </row>
    <row r="55" spans="1:11" s="2" customFormat="1" ht="34.5" customHeight="1">
      <c r="A55" s="8">
        <v>53</v>
      </c>
      <c r="B55" s="8" t="s">
        <v>135</v>
      </c>
      <c r="C55" s="8" t="s">
        <v>125</v>
      </c>
      <c r="D55" s="8" t="s">
        <v>29</v>
      </c>
      <c r="E55" s="8" t="s">
        <v>136</v>
      </c>
      <c r="F55" s="8">
        <v>2</v>
      </c>
      <c r="G55" s="8">
        <v>105</v>
      </c>
      <c r="H55" s="9">
        <f t="shared" si="4"/>
        <v>42</v>
      </c>
      <c r="I55" s="9">
        <v>89.4</v>
      </c>
      <c r="J55" s="9">
        <f t="shared" si="5"/>
        <v>35.760000000000005</v>
      </c>
      <c r="K55" s="9">
        <f t="shared" si="6"/>
        <v>77.76</v>
      </c>
    </row>
    <row r="56" spans="1:11" s="2" customFormat="1" ht="34.5" customHeight="1">
      <c r="A56" s="8">
        <v>54</v>
      </c>
      <c r="B56" s="8" t="s">
        <v>137</v>
      </c>
      <c r="C56" s="8" t="s">
        <v>125</v>
      </c>
      <c r="D56" s="8" t="s">
        <v>29</v>
      </c>
      <c r="E56" s="8" t="s">
        <v>138</v>
      </c>
      <c r="F56" s="8">
        <v>2</v>
      </c>
      <c r="G56" s="8">
        <v>105</v>
      </c>
      <c r="H56" s="9">
        <f t="shared" si="4"/>
        <v>42</v>
      </c>
      <c r="I56" s="9">
        <v>87.2</v>
      </c>
      <c r="J56" s="9">
        <f t="shared" si="5"/>
        <v>34.88</v>
      </c>
      <c r="K56" s="9">
        <f t="shared" si="6"/>
        <v>76.88</v>
      </c>
    </row>
    <row r="57" spans="1:11" s="2" customFormat="1" ht="34.5" customHeight="1">
      <c r="A57" s="8">
        <v>55</v>
      </c>
      <c r="B57" s="8" t="s">
        <v>139</v>
      </c>
      <c r="C57" s="8" t="s">
        <v>125</v>
      </c>
      <c r="D57" s="8" t="s">
        <v>140</v>
      </c>
      <c r="E57" s="8" t="s">
        <v>141</v>
      </c>
      <c r="F57" s="8">
        <v>1</v>
      </c>
      <c r="G57" s="8">
        <v>105</v>
      </c>
      <c r="H57" s="9">
        <f t="shared" si="4"/>
        <v>42</v>
      </c>
      <c r="I57" s="9">
        <v>79.8</v>
      </c>
      <c r="J57" s="9">
        <f t="shared" si="5"/>
        <v>31.92</v>
      </c>
      <c r="K57" s="9">
        <f t="shared" si="6"/>
        <v>73.92</v>
      </c>
    </row>
    <row r="58" spans="1:11" s="2" customFormat="1" ht="34.5" customHeight="1">
      <c r="A58" s="8">
        <v>56</v>
      </c>
      <c r="B58" s="8" t="s">
        <v>142</v>
      </c>
      <c r="C58" s="8" t="s">
        <v>125</v>
      </c>
      <c r="D58" s="8" t="s">
        <v>140</v>
      </c>
      <c r="E58" s="8" t="s">
        <v>143</v>
      </c>
      <c r="F58" s="8">
        <v>1</v>
      </c>
      <c r="G58" s="8">
        <v>102</v>
      </c>
      <c r="H58" s="9">
        <f t="shared" si="4"/>
        <v>40.8</v>
      </c>
      <c r="I58" s="9">
        <v>91.2</v>
      </c>
      <c r="J58" s="9">
        <f t="shared" si="5"/>
        <v>36.480000000000004</v>
      </c>
      <c r="K58" s="9">
        <f t="shared" si="6"/>
        <v>77.28</v>
      </c>
    </row>
    <row r="59" spans="1:11" s="2" customFormat="1" ht="34.5" customHeight="1">
      <c r="A59" s="8">
        <v>57</v>
      </c>
      <c r="B59" s="8" t="s">
        <v>144</v>
      </c>
      <c r="C59" s="8" t="s">
        <v>125</v>
      </c>
      <c r="D59" s="8" t="s">
        <v>140</v>
      </c>
      <c r="E59" s="8" t="s">
        <v>145</v>
      </c>
      <c r="F59" s="8">
        <v>1</v>
      </c>
      <c r="G59" s="8">
        <v>102</v>
      </c>
      <c r="H59" s="9">
        <f t="shared" si="4"/>
        <v>40.8</v>
      </c>
      <c r="I59" s="9">
        <v>73.8</v>
      </c>
      <c r="J59" s="9">
        <f t="shared" si="5"/>
        <v>29.52</v>
      </c>
      <c r="K59" s="9">
        <f t="shared" si="6"/>
        <v>70.32</v>
      </c>
    </row>
    <row r="60" spans="1:11" s="2" customFormat="1" ht="34.5" customHeight="1">
      <c r="A60" s="8">
        <v>58</v>
      </c>
      <c r="B60" s="8" t="s">
        <v>146</v>
      </c>
      <c r="C60" s="8" t="s">
        <v>147</v>
      </c>
      <c r="D60" s="8" t="s">
        <v>14</v>
      </c>
      <c r="E60" s="8" t="s">
        <v>148</v>
      </c>
      <c r="F60" s="8">
        <v>1</v>
      </c>
      <c r="G60" s="8">
        <v>101.5</v>
      </c>
      <c r="H60" s="9">
        <f t="shared" si="4"/>
        <v>40.6</v>
      </c>
      <c r="I60" s="9">
        <v>88</v>
      </c>
      <c r="J60" s="9">
        <f t="shared" si="5"/>
        <v>35.2</v>
      </c>
      <c r="K60" s="9">
        <f t="shared" si="6"/>
        <v>75.80000000000001</v>
      </c>
    </row>
  </sheetData>
  <sheetProtection sheet="1" objects="1"/>
  <mergeCells count="1">
    <mergeCell ref="A1:K1"/>
  </mergeCells>
  <printOptions horizontalCentered="1"/>
  <pageMargins left="0" right="0" top="0.015277777777777777" bottom="0.4090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囧囧露</cp:lastModifiedBy>
  <dcterms:created xsi:type="dcterms:W3CDTF">2021-12-28T10:02:35Z</dcterms:created>
  <dcterms:modified xsi:type="dcterms:W3CDTF">2022-02-21T03:54:43Z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51FDC9EC951C4012958C7D5AB265B703</vt:lpwstr>
  </property>
</Properties>
</file>