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总成绩" sheetId="1" r:id="rId1"/>
    <sheet name="Sheet3" sheetId="2" r:id="rId2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<sst xmlns="http://schemas.openxmlformats.org/spreadsheetml/2006/main" count="712" uniqueCount="190">
  <si>
    <t>2021年滑县公开招聘医疗卫生机构专业技术人员面试成绩总成绩
及进入体检人员名单</t>
  </si>
  <si>
    <t>岗位
编码</t>
  </si>
  <si>
    <t>姓名</t>
  </si>
  <si>
    <t>性别</t>
  </si>
  <si>
    <t>准考证号</t>
  </si>
  <si>
    <t>原始
笔试成绩</t>
  </si>
  <si>
    <t>政策性
加分</t>
  </si>
  <si>
    <t>最终
笔试成绩</t>
  </si>
  <si>
    <t>最终
笔试成绩*60%</t>
  </si>
  <si>
    <t>面试成绩</t>
  </si>
  <si>
    <t>面试成绩
*40%</t>
  </si>
  <si>
    <t>总成绩</t>
  </si>
  <si>
    <t>名次</t>
  </si>
  <si>
    <t>是否
进入体检</t>
  </si>
  <si>
    <t>KJ001</t>
  </si>
  <si>
    <t>魏寸</t>
  </si>
  <si>
    <t>女</t>
  </si>
  <si>
    <t>进入</t>
  </si>
  <si>
    <t>王瑞姣</t>
  </si>
  <si>
    <t>杜晓楠</t>
  </si>
  <si>
    <t>马瑞华</t>
  </si>
  <si>
    <t>王芳芳</t>
  </si>
  <si>
    <t>张莹莹</t>
  </si>
  <si>
    <t>尚心交</t>
  </si>
  <si>
    <t>常婷婷</t>
  </si>
  <si>
    <t>杨文慧</t>
  </si>
  <si>
    <t>李康达</t>
  </si>
  <si>
    <t>男</t>
  </si>
  <si>
    <t>文聪</t>
  </si>
  <si>
    <t>丁少迪</t>
  </si>
  <si>
    <t>否</t>
  </si>
  <si>
    <t>张文</t>
  </si>
  <si>
    <t>关金磊</t>
  </si>
  <si>
    <t>张琳</t>
  </si>
  <si>
    <t>免笔试</t>
  </si>
  <si>
    <t>魏赛</t>
  </si>
  <si>
    <t>郑钶</t>
  </si>
  <si>
    <t>王倩</t>
  </si>
  <si>
    <t>董开新</t>
  </si>
  <si>
    <t>付漫漫</t>
  </si>
  <si>
    <t>曹亭亭</t>
  </si>
  <si>
    <t>王志杰</t>
  </si>
  <si>
    <t>王力汀</t>
  </si>
  <si>
    <t>何亭亭</t>
  </si>
  <si>
    <t>张雪飞</t>
  </si>
  <si>
    <t>孙立宇</t>
  </si>
  <si>
    <t>方慧娟</t>
  </si>
  <si>
    <t>段飘洋</t>
  </si>
  <si>
    <t>苏景艳</t>
  </si>
  <si>
    <t>徐璞</t>
  </si>
  <si>
    <t>卫旗</t>
  </si>
  <si>
    <t>苏敬斐</t>
  </si>
  <si>
    <t>王晓飞</t>
  </si>
  <si>
    <t>和士敬</t>
  </si>
  <si>
    <t>唐肖娜</t>
  </si>
  <si>
    <t>RM001</t>
  </si>
  <si>
    <t>刘鹤</t>
  </si>
  <si>
    <t>秦明杰</t>
  </si>
  <si>
    <t>牛金霞</t>
  </si>
  <si>
    <t>张向月</t>
  </si>
  <si>
    <t>姬续</t>
  </si>
  <si>
    <t>刘林平</t>
  </si>
  <si>
    <t>赵昂</t>
  </si>
  <si>
    <t>张婉仪</t>
  </si>
  <si>
    <t>刘文静</t>
  </si>
  <si>
    <t>王胜威</t>
  </si>
  <si>
    <t>何康</t>
  </si>
  <si>
    <t>王君丽</t>
  </si>
  <si>
    <t>缺考</t>
  </si>
  <si>
    <t>韩楚楚</t>
  </si>
  <si>
    <t>XZ001</t>
  </si>
  <si>
    <t>赵彬妤</t>
  </si>
  <si>
    <t>李爽</t>
  </si>
  <si>
    <t>王冠亚</t>
  </si>
  <si>
    <t>魏潇飞</t>
  </si>
  <si>
    <t>武海龙</t>
  </si>
  <si>
    <t>王冠博</t>
  </si>
  <si>
    <t>悦伟哲</t>
  </si>
  <si>
    <t>XZ002</t>
  </si>
  <si>
    <t>刘振兴</t>
  </si>
  <si>
    <t>赵稳杰</t>
  </si>
  <si>
    <t>付永超</t>
  </si>
  <si>
    <t>徐智慧</t>
  </si>
  <si>
    <t>赵硕</t>
  </si>
  <si>
    <t>史腾飞</t>
  </si>
  <si>
    <t>张丁亚</t>
  </si>
  <si>
    <t>高集颖</t>
  </si>
  <si>
    <t>刘士铭</t>
  </si>
  <si>
    <t>孟晓琳</t>
  </si>
  <si>
    <t>张嘉怡</t>
  </si>
  <si>
    <t>陈自庆</t>
  </si>
  <si>
    <t>刘灿灿</t>
  </si>
  <si>
    <t>秦浩</t>
  </si>
  <si>
    <t>刘和朋</t>
  </si>
  <si>
    <t>朱玉洁</t>
  </si>
  <si>
    <t>宋晓龙</t>
  </si>
  <si>
    <t>明立康</t>
  </si>
  <si>
    <t>XZ003</t>
  </si>
  <si>
    <t>范睿韫</t>
  </si>
  <si>
    <t>张雪</t>
  </si>
  <si>
    <t>文淑</t>
  </si>
  <si>
    <t>缑振华</t>
  </si>
  <si>
    <t>刘孟鑫</t>
  </si>
  <si>
    <t>张雪倩</t>
  </si>
  <si>
    <t>吕秉华</t>
  </si>
  <si>
    <t>崔德威</t>
  </si>
  <si>
    <t>肖雯</t>
  </si>
  <si>
    <t>刘洁池</t>
  </si>
  <si>
    <t>常倩倩</t>
  </si>
  <si>
    <t>孟景</t>
  </si>
  <si>
    <t>赵鑫</t>
  </si>
  <si>
    <t>刘小萌</t>
  </si>
  <si>
    <t>侯晓倩</t>
  </si>
  <si>
    <t>方佳</t>
  </si>
  <si>
    <t>朱加欣</t>
  </si>
  <si>
    <t>王帅博</t>
  </si>
  <si>
    <t>闫瑞琪</t>
  </si>
  <si>
    <t>冯艳</t>
  </si>
  <si>
    <t>刘文倩</t>
  </si>
  <si>
    <t>邵蕊</t>
  </si>
  <si>
    <t>武晓惠</t>
  </si>
  <si>
    <t>XZ004</t>
  </si>
  <si>
    <t>贾亚欣</t>
  </si>
  <si>
    <t>吴志远</t>
  </si>
  <si>
    <t>杨朝阳</t>
  </si>
  <si>
    <t>李晨煜</t>
  </si>
  <si>
    <t>文瑾禄</t>
  </si>
  <si>
    <t>王梦瑶</t>
  </si>
  <si>
    <t>周果</t>
  </si>
  <si>
    <t>常黎阳</t>
  </si>
  <si>
    <t>冯娅婷</t>
  </si>
  <si>
    <t>张晨洋</t>
  </si>
  <si>
    <t>王璐瑶</t>
  </si>
  <si>
    <t>王子聪</t>
  </si>
  <si>
    <t>李欣瞬</t>
  </si>
  <si>
    <t>赵子航</t>
  </si>
  <si>
    <t>李若冰</t>
  </si>
  <si>
    <t>李京莹</t>
  </si>
  <si>
    <t>李笑芳</t>
  </si>
  <si>
    <t>王少莉</t>
  </si>
  <si>
    <t>卢洋</t>
  </si>
  <si>
    <t>田霄龙</t>
  </si>
  <si>
    <t>尚帅阳</t>
  </si>
  <si>
    <t>郭子鑫</t>
  </si>
  <si>
    <t>高花兰</t>
  </si>
  <si>
    <t>史振雲</t>
  </si>
  <si>
    <t>武鑫峰</t>
  </si>
  <si>
    <t>侯鹏飞</t>
  </si>
  <si>
    <t>XZ005</t>
  </si>
  <si>
    <t>刘青青</t>
  </si>
  <si>
    <t>孟冰青</t>
  </si>
  <si>
    <t>孟祥云</t>
  </si>
  <si>
    <t>王玉环</t>
  </si>
  <si>
    <t>李贵线</t>
  </si>
  <si>
    <t>闫晨萍</t>
  </si>
  <si>
    <t>王立争</t>
  </si>
  <si>
    <t>荣慧敏</t>
  </si>
  <si>
    <t>王铭铭</t>
  </si>
  <si>
    <t>严倩倩</t>
  </si>
  <si>
    <t>陈敬超</t>
  </si>
  <si>
    <t>罗晶晶</t>
  </si>
  <si>
    <t>李芳</t>
  </si>
  <si>
    <t>王曼曼</t>
  </si>
  <si>
    <t>刘坤</t>
  </si>
  <si>
    <t>王蕊</t>
  </si>
  <si>
    <t>魏旭婧</t>
  </si>
  <si>
    <t>杨栋</t>
  </si>
  <si>
    <t>白奥康</t>
  </si>
  <si>
    <t>孟祥媛</t>
  </si>
  <si>
    <t>宋世佳</t>
  </si>
  <si>
    <t>XZ006</t>
  </si>
  <si>
    <t>谢瑾</t>
  </si>
  <si>
    <t>李赓煦</t>
  </si>
  <si>
    <t>仝格格</t>
  </si>
  <si>
    <t>孟钰昊</t>
  </si>
  <si>
    <t>韩迎明</t>
  </si>
  <si>
    <t>张亚迪</t>
  </si>
  <si>
    <t>ZX001</t>
  </si>
  <si>
    <t>刘子婵</t>
  </si>
  <si>
    <t>赵凯</t>
  </si>
  <si>
    <t>闫帅官</t>
  </si>
  <si>
    <t>张亚飞</t>
  </si>
  <si>
    <t>武梦幻</t>
  </si>
  <si>
    <t>马瑞红</t>
  </si>
  <si>
    <t>ZY001</t>
  </si>
  <si>
    <t>王耀鹏</t>
  </si>
  <si>
    <t>刘照奇</t>
  </si>
  <si>
    <t>许婷婷</t>
  </si>
  <si>
    <t>郭晓东</t>
  </si>
  <si>
    <t>张志恒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</si>
</sst>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13" borderId="9" xfId="0" applyFont="1" applyFill="1" applyBorder="1" applyAlignment="1">
      <alignment horizontal="center" vertical="center"/>
    </xf>
    <xf numFmtId="0" fontId="43" fillId="13" borderId="9" xfId="0" applyNumberFormat="1" applyFont="1" applyFill="1" applyBorder="1" applyAlignment="1">
      <alignment horizontal="center" vertical="center"/>
    </xf>
    <xf numFmtId="176" fontId="43" fillId="13" borderId="9" xfId="0" applyNumberFormat="1" applyFont="1" applyFill="1" applyBorder="1" applyAlignment="1">
      <alignment horizontal="center" vertical="center"/>
    </xf>
    <xf numFmtId="176" fontId="43" fillId="13" borderId="9" xfId="0" applyNumberFormat="1" applyFont="1" applyFill="1" applyBorder="1" applyAlignment="1">
      <alignment horizontal="center" vertical="center"/>
    </xf>
    <xf numFmtId="0" fontId="43" fillId="13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43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177" fontId="43" fillId="13" borderId="9" xfId="0" applyNumberFormat="1" applyFont="1" applyFill="1" applyBorder="1" applyAlignment="1">
      <alignment horizontal="center" vertical="center"/>
    </xf>
    <xf numFmtId="177" fontId="43" fillId="13" borderId="9" xfId="0" applyNumberFormat="1" applyFont="1" applyFill="1" applyBorder="1" applyAlignment="1">
      <alignment horizontal="center" vertical="center"/>
    </xf>
    <xf numFmtId="176" fontId="43" fillId="13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13" borderId="9" xfId="0" applyNumberFormat="1" applyFont="1" applyFill="1" applyBorder="1" applyAlignment="1">
      <alignment horizontal="center" vertical="center"/>
    </xf>
    <xf numFmtId="0" fontId="43" fillId="13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13" borderId="9" xfId="0" applyFont="1" applyFill="1" applyBorder="1" applyAlignment="1">
      <alignment horizontal="center" vertical="center"/>
    </xf>
    <xf numFmtId="0" fontId="43" fillId="13" borderId="9" xfId="0" applyNumberFormat="1" applyFont="1" applyFill="1" applyBorder="1" applyAlignment="1">
      <alignment horizontal="center" vertical="center"/>
    </xf>
    <xf numFmtId="176" fontId="43" fillId="13" borderId="9" xfId="0" applyNumberFormat="1" applyFont="1" applyFill="1" applyBorder="1" applyAlignment="1">
      <alignment horizontal="center" vertical="center"/>
    </xf>
    <xf numFmtId="0" fontId="43" fillId="13" borderId="9" xfId="0" applyFont="1" applyFill="1" applyBorder="1" applyAlignment="1">
      <alignment horizontal="center" vertical="center"/>
    </xf>
    <xf numFmtId="177" fontId="43" fillId="13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7" fontId="43" fillId="0" borderId="9" xfId="0" applyNumberFormat="1" applyFont="1" applyFill="1" applyBorder="1" applyAlignment="1">
      <alignment horizontal="center" vertical="center"/>
    </xf>
    <xf numFmtId="176" fontId="43" fillId="13" borderId="9" xfId="0" applyNumberFormat="1" applyFont="1" applyFill="1" applyBorder="1" applyAlignment="1">
      <alignment horizontal="center" vertical="center"/>
    </xf>
    <xf numFmtId="177" fontId="43" fillId="13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zoomScaleSheetLayoutView="100" workbookViewId="0" topLeftCell="A71">
      <selection activeCell="C211" sqref="C211"/>
    </sheetView>
  </sheetViews>
  <sheetFormatPr defaultColWidth="9.00390625" defaultRowHeight="14.25"/>
  <cols>
    <col min="1" max="1" width="8.50390625" style="2" customWidth="1"/>
    <col min="2" max="2" width="9.00390625" style="2" customWidth="1"/>
    <col min="3" max="3" width="5.50390625" style="2" customWidth="1"/>
    <col min="4" max="4" width="13.75390625" style="3" customWidth="1"/>
    <col min="5" max="5" width="9.00390625" style="4" customWidth="1"/>
    <col min="6" max="6" width="7.375" style="4" customWidth="1"/>
    <col min="7" max="8" width="10.25390625" style="4" customWidth="1"/>
    <col min="9" max="9" width="9.50390625" style="4" customWidth="1"/>
    <col min="10" max="10" width="10.50390625" style="4" customWidth="1"/>
    <col min="11" max="11" width="9.125" style="4" customWidth="1"/>
    <col min="12" max="12" width="7.125" style="5" customWidth="1"/>
    <col min="13" max="13" width="9.50390625" style="6" customWidth="1"/>
    <col min="14" max="16384" width="9.00390625" style="3" customWidth="1"/>
  </cols>
  <sheetData>
    <row r="1" spans="1:13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2.7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29" t="s">
        <v>9</v>
      </c>
      <c r="J2" s="11" t="s">
        <v>10</v>
      </c>
      <c r="K2" s="29" t="s">
        <v>11</v>
      </c>
      <c r="L2" s="30" t="s">
        <v>12</v>
      </c>
      <c r="M2" s="31" t="s">
        <v>13</v>
      </c>
    </row>
    <row r="3" spans="1:13" ht="14.25">
      <c r="A3" s="12" t="s">
        <v>14</v>
      </c>
      <c r="B3" s="13" t="s">
        <v>15</v>
      </c>
      <c r="C3" s="13" t="s">
        <v>16</v>
      </c>
      <c r="D3" s="14">
        <v>20210102502</v>
      </c>
      <c r="E3" s="15">
        <v>95.4</v>
      </c>
      <c r="F3" s="16"/>
      <c r="G3" s="15">
        <v>95.4</v>
      </c>
      <c r="H3" s="17">
        <f aca="true" t="shared" si="0" ref="H3:H50">G3*0.6</f>
        <v>57.24</v>
      </c>
      <c r="I3" s="17">
        <v>81.17</v>
      </c>
      <c r="J3" s="17">
        <f aca="true" t="shared" si="1" ref="J3:J48">I3*0.4</f>
        <v>32.468</v>
      </c>
      <c r="K3" s="17">
        <f aca="true" t="shared" si="2" ref="K3:K48">H3+J3</f>
        <v>89.708</v>
      </c>
      <c r="L3" s="32">
        <v>1</v>
      </c>
      <c r="M3" s="33" t="s">
        <v>17</v>
      </c>
    </row>
    <row r="4" spans="1:13" ht="14.25">
      <c r="A4" s="12" t="s">
        <v>14</v>
      </c>
      <c r="B4" s="13" t="s">
        <v>18</v>
      </c>
      <c r="C4" s="13" t="s">
        <v>16</v>
      </c>
      <c r="D4" s="14">
        <v>20210102613</v>
      </c>
      <c r="E4" s="15">
        <v>91.65</v>
      </c>
      <c r="F4" s="16"/>
      <c r="G4" s="15">
        <v>91.65</v>
      </c>
      <c r="H4" s="17">
        <f t="shared" si="0"/>
        <v>54.99</v>
      </c>
      <c r="I4" s="17">
        <v>81.23</v>
      </c>
      <c r="J4" s="17">
        <f t="shared" si="1"/>
        <v>32.492000000000004</v>
      </c>
      <c r="K4" s="17">
        <f t="shared" si="2"/>
        <v>87.482</v>
      </c>
      <c r="L4" s="32">
        <v>2</v>
      </c>
      <c r="M4" s="33" t="s">
        <v>17</v>
      </c>
    </row>
    <row r="5" spans="1:13" s="1" customFormat="1" ht="14.25">
      <c r="A5" s="18" t="s">
        <v>14</v>
      </c>
      <c r="B5" s="19" t="s">
        <v>19</v>
      </c>
      <c r="C5" s="19" t="s">
        <v>16</v>
      </c>
      <c r="D5" s="20">
        <v>20210102205</v>
      </c>
      <c r="E5" s="21">
        <v>90.7</v>
      </c>
      <c r="F5" s="22"/>
      <c r="G5" s="21">
        <v>90.7</v>
      </c>
      <c r="H5" s="17">
        <f t="shared" si="0"/>
        <v>54.42</v>
      </c>
      <c r="I5" s="21">
        <v>82.3</v>
      </c>
      <c r="J5" s="17">
        <f t="shared" si="1"/>
        <v>32.92</v>
      </c>
      <c r="K5" s="17">
        <f t="shared" si="2"/>
        <v>87.34</v>
      </c>
      <c r="L5" s="32">
        <v>3</v>
      </c>
      <c r="M5" s="33" t="s">
        <v>17</v>
      </c>
    </row>
    <row r="6" spans="1:13" ht="14.25">
      <c r="A6" s="12" t="s">
        <v>14</v>
      </c>
      <c r="B6" s="13" t="s">
        <v>20</v>
      </c>
      <c r="C6" s="13" t="s">
        <v>16</v>
      </c>
      <c r="D6" s="14">
        <v>20210102320</v>
      </c>
      <c r="E6" s="15">
        <v>90.05</v>
      </c>
      <c r="F6" s="16"/>
      <c r="G6" s="15">
        <v>90.05</v>
      </c>
      <c r="H6" s="17">
        <f t="shared" si="0"/>
        <v>54.029999999999994</v>
      </c>
      <c r="I6" s="17">
        <v>81.4</v>
      </c>
      <c r="J6" s="17">
        <f t="shared" si="1"/>
        <v>32.56</v>
      </c>
      <c r="K6" s="17">
        <f t="shared" si="2"/>
        <v>86.59</v>
      </c>
      <c r="L6" s="32">
        <v>4</v>
      </c>
      <c r="M6" s="33" t="s">
        <v>17</v>
      </c>
    </row>
    <row r="7" spans="1:13" ht="14.25">
      <c r="A7" s="18" t="s">
        <v>14</v>
      </c>
      <c r="B7" s="19" t="s">
        <v>21</v>
      </c>
      <c r="C7" s="19" t="s">
        <v>16</v>
      </c>
      <c r="D7" s="20">
        <v>20210102313</v>
      </c>
      <c r="E7" s="21">
        <v>90.65</v>
      </c>
      <c r="F7" s="22"/>
      <c r="G7" s="21">
        <v>90.65</v>
      </c>
      <c r="H7" s="17">
        <f t="shared" si="0"/>
        <v>54.39</v>
      </c>
      <c r="I7" s="21">
        <v>79.5</v>
      </c>
      <c r="J7" s="17">
        <f t="shared" si="1"/>
        <v>31.8</v>
      </c>
      <c r="K7" s="17">
        <f t="shared" si="2"/>
        <v>86.19</v>
      </c>
      <c r="L7" s="32">
        <v>5</v>
      </c>
      <c r="M7" s="33" t="s">
        <v>17</v>
      </c>
    </row>
    <row r="8" spans="1:13" ht="14.25">
      <c r="A8" s="18" t="s">
        <v>14</v>
      </c>
      <c r="B8" s="19" t="s">
        <v>22</v>
      </c>
      <c r="C8" s="19" t="s">
        <v>16</v>
      </c>
      <c r="D8" s="20">
        <v>20210102616</v>
      </c>
      <c r="E8" s="21">
        <v>89.7</v>
      </c>
      <c r="F8" s="22"/>
      <c r="G8" s="21">
        <v>89.7</v>
      </c>
      <c r="H8" s="17">
        <f t="shared" si="0"/>
        <v>53.82</v>
      </c>
      <c r="I8" s="21">
        <v>80.53</v>
      </c>
      <c r="J8" s="17">
        <f t="shared" si="1"/>
        <v>32.212</v>
      </c>
      <c r="K8" s="17">
        <f t="shared" si="2"/>
        <v>86.03200000000001</v>
      </c>
      <c r="L8" s="32">
        <v>6</v>
      </c>
      <c r="M8" s="33" t="s">
        <v>17</v>
      </c>
    </row>
    <row r="9" spans="1:13" ht="14.25">
      <c r="A9" s="12" t="s">
        <v>14</v>
      </c>
      <c r="B9" s="13" t="s">
        <v>23</v>
      </c>
      <c r="C9" s="13" t="s">
        <v>16</v>
      </c>
      <c r="D9" s="14">
        <v>20210102930</v>
      </c>
      <c r="E9" s="15">
        <v>88.7</v>
      </c>
      <c r="F9" s="16"/>
      <c r="G9" s="15">
        <v>88.7</v>
      </c>
      <c r="H9" s="17">
        <f t="shared" si="0"/>
        <v>53.22</v>
      </c>
      <c r="I9" s="17">
        <v>81.1</v>
      </c>
      <c r="J9" s="17">
        <f t="shared" si="1"/>
        <v>32.44</v>
      </c>
      <c r="K9" s="17">
        <f t="shared" si="2"/>
        <v>85.66</v>
      </c>
      <c r="L9" s="32">
        <v>7</v>
      </c>
      <c r="M9" s="33" t="s">
        <v>17</v>
      </c>
    </row>
    <row r="10" spans="1:13" ht="14.25">
      <c r="A10" s="18" t="s">
        <v>14</v>
      </c>
      <c r="B10" s="19" t="s">
        <v>24</v>
      </c>
      <c r="C10" s="19" t="s">
        <v>16</v>
      </c>
      <c r="D10" s="20">
        <v>20210102814</v>
      </c>
      <c r="E10" s="21">
        <v>86.7</v>
      </c>
      <c r="F10" s="22"/>
      <c r="G10" s="21">
        <v>86.7</v>
      </c>
      <c r="H10" s="17">
        <f t="shared" si="0"/>
        <v>52.02</v>
      </c>
      <c r="I10" s="21">
        <v>82.4</v>
      </c>
      <c r="J10" s="17">
        <f t="shared" si="1"/>
        <v>32.96</v>
      </c>
      <c r="K10" s="17">
        <f t="shared" si="2"/>
        <v>84.98</v>
      </c>
      <c r="L10" s="32">
        <v>8</v>
      </c>
      <c r="M10" s="33" t="s">
        <v>17</v>
      </c>
    </row>
    <row r="11" spans="1:13" ht="14.25">
      <c r="A11" s="12" t="s">
        <v>14</v>
      </c>
      <c r="B11" s="13" t="s">
        <v>25</v>
      </c>
      <c r="C11" s="13" t="s">
        <v>16</v>
      </c>
      <c r="D11" s="14">
        <v>20210102611</v>
      </c>
      <c r="E11" s="15">
        <v>88</v>
      </c>
      <c r="F11" s="16"/>
      <c r="G11" s="15">
        <v>88</v>
      </c>
      <c r="H11" s="17">
        <f t="shared" si="0"/>
        <v>52.8</v>
      </c>
      <c r="I11" s="17">
        <v>80.33</v>
      </c>
      <c r="J11" s="17">
        <f t="shared" si="1"/>
        <v>32.132</v>
      </c>
      <c r="K11" s="17">
        <f t="shared" si="2"/>
        <v>84.93199999999999</v>
      </c>
      <c r="L11" s="32">
        <v>9</v>
      </c>
      <c r="M11" s="33" t="s">
        <v>17</v>
      </c>
    </row>
    <row r="12" spans="1:13" ht="14.25">
      <c r="A12" s="12" t="s">
        <v>14</v>
      </c>
      <c r="B12" s="13" t="s">
        <v>26</v>
      </c>
      <c r="C12" s="13" t="s">
        <v>27</v>
      </c>
      <c r="D12" s="14">
        <v>20210101901</v>
      </c>
      <c r="E12" s="15">
        <v>84.85</v>
      </c>
      <c r="F12" s="16"/>
      <c r="G12" s="15">
        <v>84.85</v>
      </c>
      <c r="H12" s="17">
        <f t="shared" si="0"/>
        <v>50.91</v>
      </c>
      <c r="I12" s="17">
        <v>83.9</v>
      </c>
      <c r="J12" s="17">
        <f t="shared" si="1"/>
        <v>33.56</v>
      </c>
      <c r="K12" s="17">
        <f t="shared" si="2"/>
        <v>84.47</v>
      </c>
      <c r="L12" s="32">
        <v>10</v>
      </c>
      <c r="M12" s="33" t="s">
        <v>17</v>
      </c>
    </row>
    <row r="13" spans="1:13" ht="14.25">
      <c r="A13" s="12" t="s">
        <v>14</v>
      </c>
      <c r="B13" s="13" t="s">
        <v>28</v>
      </c>
      <c r="C13" s="13" t="s">
        <v>16</v>
      </c>
      <c r="D13" s="14">
        <v>20210102512</v>
      </c>
      <c r="E13" s="15">
        <v>84.9</v>
      </c>
      <c r="F13" s="16"/>
      <c r="G13" s="15">
        <v>84.9</v>
      </c>
      <c r="H13" s="17">
        <f t="shared" si="0"/>
        <v>50.940000000000005</v>
      </c>
      <c r="I13" s="17">
        <v>82.87</v>
      </c>
      <c r="J13" s="17">
        <f t="shared" si="1"/>
        <v>33.148</v>
      </c>
      <c r="K13" s="17">
        <f t="shared" si="2"/>
        <v>84.08800000000001</v>
      </c>
      <c r="L13" s="32">
        <v>11</v>
      </c>
      <c r="M13" s="33" t="s">
        <v>17</v>
      </c>
    </row>
    <row r="14" spans="1:13" ht="14.25">
      <c r="A14" s="12" t="s">
        <v>14</v>
      </c>
      <c r="B14" s="13" t="s">
        <v>29</v>
      </c>
      <c r="C14" s="13" t="s">
        <v>16</v>
      </c>
      <c r="D14" s="14">
        <v>20210102122</v>
      </c>
      <c r="E14" s="17">
        <v>85.05</v>
      </c>
      <c r="F14" s="16"/>
      <c r="G14" s="17">
        <v>85.05</v>
      </c>
      <c r="H14" s="17">
        <f t="shared" si="0"/>
        <v>51.029999999999994</v>
      </c>
      <c r="I14" s="17">
        <v>82.2</v>
      </c>
      <c r="J14" s="17">
        <f t="shared" si="1"/>
        <v>32.88</v>
      </c>
      <c r="K14" s="17">
        <f t="shared" si="2"/>
        <v>83.91</v>
      </c>
      <c r="L14" s="32">
        <v>12</v>
      </c>
      <c r="M14" s="33" t="s">
        <v>30</v>
      </c>
    </row>
    <row r="15" spans="1:13" ht="14.25">
      <c r="A15" s="12" t="s">
        <v>14</v>
      </c>
      <c r="B15" s="13" t="s">
        <v>31</v>
      </c>
      <c r="C15" s="13" t="s">
        <v>16</v>
      </c>
      <c r="D15" s="14">
        <v>20210102309</v>
      </c>
      <c r="E15" s="15">
        <v>84.55</v>
      </c>
      <c r="F15" s="16"/>
      <c r="G15" s="15">
        <v>84.55</v>
      </c>
      <c r="H15" s="17">
        <f t="shared" si="0"/>
        <v>50.73</v>
      </c>
      <c r="I15" s="17">
        <v>82.4</v>
      </c>
      <c r="J15" s="17">
        <f t="shared" si="1"/>
        <v>32.96</v>
      </c>
      <c r="K15" s="17">
        <f t="shared" si="2"/>
        <v>83.69</v>
      </c>
      <c r="L15" s="32">
        <v>13</v>
      </c>
      <c r="M15" s="33" t="s">
        <v>30</v>
      </c>
    </row>
    <row r="16" spans="1:13" ht="14.25">
      <c r="A16" s="12" t="s">
        <v>14</v>
      </c>
      <c r="B16" s="13" t="s">
        <v>32</v>
      </c>
      <c r="C16" s="13" t="s">
        <v>27</v>
      </c>
      <c r="D16" s="14">
        <v>20210102107</v>
      </c>
      <c r="E16" s="15">
        <v>84.15</v>
      </c>
      <c r="F16" s="16"/>
      <c r="G16" s="15">
        <v>84.15</v>
      </c>
      <c r="H16" s="17">
        <f t="shared" si="0"/>
        <v>50.49</v>
      </c>
      <c r="I16" s="17">
        <v>82.4</v>
      </c>
      <c r="J16" s="17">
        <f t="shared" si="1"/>
        <v>32.96</v>
      </c>
      <c r="K16" s="17">
        <f t="shared" si="2"/>
        <v>83.45</v>
      </c>
      <c r="L16" s="32">
        <v>14</v>
      </c>
      <c r="M16" s="33" t="s">
        <v>30</v>
      </c>
    </row>
    <row r="17" spans="1:13" ht="14.25">
      <c r="A17" s="18" t="s">
        <v>14</v>
      </c>
      <c r="B17" s="19" t="s">
        <v>33</v>
      </c>
      <c r="C17" s="19" t="s">
        <v>16</v>
      </c>
      <c r="D17" s="18" t="s">
        <v>34</v>
      </c>
      <c r="E17" s="22"/>
      <c r="F17" s="22"/>
      <c r="G17" s="22">
        <v>84.1</v>
      </c>
      <c r="H17" s="17">
        <f t="shared" si="0"/>
        <v>50.459999999999994</v>
      </c>
      <c r="I17" s="17">
        <v>82.4</v>
      </c>
      <c r="J17" s="17">
        <f t="shared" si="1"/>
        <v>32.96</v>
      </c>
      <c r="K17" s="17">
        <f t="shared" si="2"/>
        <v>83.41999999999999</v>
      </c>
      <c r="L17" s="32">
        <v>15</v>
      </c>
      <c r="M17" s="33" t="s">
        <v>30</v>
      </c>
    </row>
    <row r="18" spans="1:13" ht="14.25">
      <c r="A18" s="12" t="s">
        <v>14</v>
      </c>
      <c r="B18" s="13" t="s">
        <v>35</v>
      </c>
      <c r="C18" s="13" t="s">
        <v>16</v>
      </c>
      <c r="D18" s="14">
        <v>20210102018</v>
      </c>
      <c r="E18" s="15">
        <v>85.7</v>
      </c>
      <c r="F18" s="16"/>
      <c r="G18" s="15">
        <v>85.7</v>
      </c>
      <c r="H18" s="17">
        <f t="shared" si="0"/>
        <v>51.42</v>
      </c>
      <c r="I18" s="17">
        <v>79.97</v>
      </c>
      <c r="J18" s="17">
        <f t="shared" si="1"/>
        <v>31.988</v>
      </c>
      <c r="K18" s="17">
        <f t="shared" si="2"/>
        <v>83.408</v>
      </c>
      <c r="L18" s="32">
        <v>16</v>
      </c>
      <c r="M18" s="33" t="s">
        <v>30</v>
      </c>
    </row>
    <row r="19" spans="1:13" ht="14.25">
      <c r="A19" s="18" t="s">
        <v>14</v>
      </c>
      <c r="B19" s="19" t="s">
        <v>36</v>
      </c>
      <c r="C19" s="19" t="s">
        <v>27</v>
      </c>
      <c r="D19" s="18" t="s">
        <v>34</v>
      </c>
      <c r="E19" s="22"/>
      <c r="F19" s="22"/>
      <c r="G19" s="22">
        <v>84.1</v>
      </c>
      <c r="H19" s="17">
        <f t="shared" si="0"/>
        <v>50.459999999999994</v>
      </c>
      <c r="I19" s="17">
        <v>81.83</v>
      </c>
      <c r="J19" s="17">
        <f t="shared" si="1"/>
        <v>32.732</v>
      </c>
      <c r="K19" s="17">
        <f t="shared" si="2"/>
        <v>83.192</v>
      </c>
      <c r="L19" s="32">
        <v>17</v>
      </c>
      <c r="M19" s="33" t="s">
        <v>30</v>
      </c>
    </row>
    <row r="20" spans="1:13" ht="14.25">
      <c r="A20" s="12" t="s">
        <v>14</v>
      </c>
      <c r="B20" s="13" t="s">
        <v>37</v>
      </c>
      <c r="C20" s="13" t="s">
        <v>16</v>
      </c>
      <c r="D20" s="14">
        <v>20210102709</v>
      </c>
      <c r="E20" s="15">
        <v>83.75</v>
      </c>
      <c r="F20" s="16"/>
      <c r="G20" s="15">
        <v>83.75</v>
      </c>
      <c r="H20" s="17">
        <f t="shared" si="0"/>
        <v>50.25</v>
      </c>
      <c r="I20" s="17">
        <v>82.27</v>
      </c>
      <c r="J20" s="17">
        <f t="shared" si="1"/>
        <v>32.908</v>
      </c>
      <c r="K20" s="17">
        <f t="shared" si="2"/>
        <v>83.158</v>
      </c>
      <c r="L20" s="32">
        <v>18</v>
      </c>
      <c r="M20" s="33" t="s">
        <v>30</v>
      </c>
    </row>
    <row r="21" spans="1:13" ht="14.25">
      <c r="A21" s="12" t="s">
        <v>14</v>
      </c>
      <c r="B21" s="13" t="s">
        <v>38</v>
      </c>
      <c r="C21" s="13" t="s">
        <v>16</v>
      </c>
      <c r="D21" s="14">
        <v>20210102526</v>
      </c>
      <c r="E21" s="15">
        <v>83.25</v>
      </c>
      <c r="F21" s="16"/>
      <c r="G21" s="15">
        <v>83.25</v>
      </c>
      <c r="H21" s="17">
        <f t="shared" si="0"/>
        <v>49.949999999999996</v>
      </c>
      <c r="I21" s="17">
        <v>82.67</v>
      </c>
      <c r="J21" s="17">
        <f t="shared" si="1"/>
        <v>33.068000000000005</v>
      </c>
      <c r="K21" s="17">
        <f t="shared" si="2"/>
        <v>83.018</v>
      </c>
      <c r="L21" s="32">
        <v>19</v>
      </c>
      <c r="M21" s="33" t="s">
        <v>30</v>
      </c>
    </row>
    <row r="22" spans="1:13" ht="14.25">
      <c r="A22" s="12" t="s">
        <v>14</v>
      </c>
      <c r="B22" s="13" t="s">
        <v>39</v>
      </c>
      <c r="C22" s="13" t="s">
        <v>16</v>
      </c>
      <c r="D22" s="14">
        <v>20210102022</v>
      </c>
      <c r="E22" s="15">
        <v>83.5</v>
      </c>
      <c r="F22" s="16"/>
      <c r="G22" s="15">
        <v>83.5</v>
      </c>
      <c r="H22" s="17">
        <f t="shared" si="0"/>
        <v>50.1</v>
      </c>
      <c r="I22" s="17">
        <v>82.2</v>
      </c>
      <c r="J22" s="17">
        <f t="shared" si="1"/>
        <v>32.88</v>
      </c>
      <c r="K22" s="17">
        <f t="shared" si="2"/>
        <v>82.98</v>
      </c>
      <c r="L22" s="32">
        <v>20</v>
      </c>
      <c r="M22" s="33" t="s">
        <v>30</v>
      </c>
    </row>
    <row r="23" spans="1:13" ht="14.25">
      <c r="A23" s="12" t="s">
        <v>14</v>
      </c>
      <c r="B23" s="13" t="s">
        <v>40</v>
      </c>
      <c r="C23" s="13" t="s">
        <v>16</v>
      </c>
      <c r="D23" s="14">
        <v>20210102510</v>
      </c>
      <c r="E23" s="17">
        <v>84.2</v>
      </c>
      <c r="F23" s="16"/>
      <c r="G23" s="17">
        <v>84.2</v>
      </c>
      <c r="H23" s="17">
        <f t="shared" si="0"/>
        <v>50.52</v>
      </c>
      <c r="I23" s="17">
        <v>80.73</v>
      </c>
      <c r="J23" s="17">
        <f t="shared" si="1"/>
        <v>32.292</v>
      </c>
      <c r="K23" s="17">
        <f t="shared" si="2"/>
        <v>82.81200000000001</v>
      </c>
      <c r="L23" s="32">
        <v>21</v>
      </c>
      <c r="M23" s="33" t="s">
        <v>30</v>
      </c>
    </row>
    <row r="24" spans="1:13" ht="14.25">
      <c r="A24" s="12" t="s">
        <v>14</v>
      </c>
      <c r="B24" s="13" t="s">
        <v>41</v>
      </c>
      <c r="C24" s="13" t="s">
        <v>27</v>
      </c>
      <c r="D24" s="14">
        <v>20210103012</v>
      </c>
      <c r="E24" s="15">
        <v>82.7</v>
      </c>
      <c r="F24" s="16"/>
      <c r="G24" s="15">
        <v>82.7</v>
      </c>
      <c r="H24" s="17">
        <f t="shared" si="0"/>
        <v>49.62</v>
      </c>
      <c r="I24" s="17">
        <v>82.27</v>
      </c>
      <c r="J24" s="17">
        <f t="shared" si="1"/>
        <v>32.908</v>
      </c>
      <c r="K24" s="17">
        <f t="shared" si="2"/>
        <v>82.52799999999999</v>
      </c>
      <c r="L24" s="32">
        <v>22</v>
      </c>
      <c r="M24" s="33" t="s">
        <v>30</v>
      </c>
    </row>
    <row r="25" spans="1:13" ht="14.25">
      <c r="A25" s="12" t="s">
        <v>14</v>
      </c>
      <c r="B25" s="13" t="s">
        <v>42</v>
      </c>
      <c r="C25" s="13" t="s">
        <v>16</v>
      </c>
      <c r="D25" s="14">
        <v>20210102630</v>
      </c>
      <c r="E25" s="15">
        <v>82.05</v>
      </c>
      <c r="F25" s="16"/>
      <c r="G25" s="15">
        <v>82.05</v>
      </c>
      <c r="H25" s="17">
        <f t="shared" si="0"/>
        <v>49.23</v>
      </c>
      <c r="I25" s="17">
        <v>81.73</v>
      </c>
      <c r="J25" s="17">
        <f t="shared" si="1"/>
        <v>32.692</v>
      </c>
      <c r="K25" s="17">
        <f t="shared" si="2"/>
        <v>81.922</v>
      </c>
      <c r="L25" s="32">
        <v>23</v>
      </c>
      <c r="M25" s="33" t="s">
        <v>30</v>
      </c>
    </row>
    <row r="26" spans="1:13" ht="14.25">
      <c r="A26" s="12" t="s">
        <v>14</v>
      </c>
      <c r="B26" s="13" t="s">
        <v>43</v>
      </c>
      <c r="C26" s="13" t="s">
        <v>16</v>
      </c>
      <c r="D26" s="14">
        <v>20210102425</v>
      </c>
      <c r="E26" s="15">
        <v>81.6</v>
      </c>
      <c r="F26" s="16"/>
      <c r="G26" s="15">
        <v>81.6</v>
      </c>
      <c r="H26" s="17">
        <f t="shared" si="0"/>
        <v>48.959999999999994</v>
      </c>
      <c r="I26" s="17">
        <v>79.8</v>
      </c>
      <c r="J26" s="17">
        <f t="shared" si="1"/>
        <v>31.92</v>
      </c>
      <c r="K26" s="17">
        <f t="shared" si="2"/>
        <v>80.88</v>
      </c>
      <c r="L26" s="32">
        <v>24</v>
      </c>
      <c r="M26" s="33" t="s">
        <v>30</v>
      </c>
    </row>
    <row r="27" spans="1:13" ht="14.25">
      <c r="A27" s="12" t="s">
        <v>14</v>
      </c>
      <c r="B27" s="13" t="s">
        <v>44</v>
      </c>
      <c r="C27" s="13" t="s">
        <v>16</v>
      </c>
      <c r="D27" s="14">
        <v>20210102310</v>
      </c>
      <c r="E27" s="15">
        <v>81.35</v>
      </c>
      <c r="F27" s="16"/>
      <c r="G27" s="15">
        <v>81.35</v>
      </c>
      <c r="H27" s="17">
        <f t="shared" si="0"/>
        <v>48.809999999999995</v>
      </c>
      <c r="I27" s="17">
        <v>80.03</v>
      </c>
      <c r="J27" s="17">
        <f t="shared" si="1"/>
        <v>32.012</v>
      </c>
      <c r="K27" s="17">
        <f t="shared" si="2"/>
        <v>80.822</v>
      </c>
      <c r="L27" s="32">
        <v>25</v>
      </c>
      <c r="M27" s="33" t="s">
        <v>30</v>
      </c>
    </row>
    <row r="28" spans="1:13" ht="14.25">
      <c r="A28" s="12" t="s">
        <v>14</v>
      </c>
      <c r="B28" s="13" t="s">
        <v>45</v>
      </c>
      <c r="C28" s="13" t="s">
        <v>27</v>
      </c>
      <c r="D28" s="14">
        <v>20210102013</v>
      </c>
      <c r="E28" s="15">
        <v>79.55</v>
      </c>
      <c r="F28" s="16"/>
      <c r="G28" s="15">
        <v>79.55</v>
      </c>
      <c r="H28" s="17">
        <f t="shared" si="0"/>
        <v>47.73</v>
      </c>
      <c r="I28" s="17">
        <v>82.47</v>
      </c>
      <c r="J28" s="17">
        <f t="shared" si="1"/>
        <v>32.988</v>
      </c>
      <c r="K28" s="17">
        <f t="shared" si="2"/>
        <v>80.71799999999999</v>
      </c>
      <c r="L28" s="32">
        <v>26</v>
      </c>
      <c r="M28" s="33" t="s">
        <v>30</v>
      </c>
    </row>
    <row r="29" spans="1:13" ht="14.25">
      <c r="A29" s="12" t="s">
        <v>14</v>
      </c>
      <c r="B29" s="13" t="s">
        <v>46</v>
      </c>
      <c r="C29" s="13" t="s">
        <v>16</v>
      </c>
      <c r="D29" s="14">
        <v>20210102417</v>
      </c>
      <c r="E29" s="15">
        <v>79.9</v>
      </c>
      <c r="F29" s="16"/>
      <c r="G29" s="15">
        <v>79.9</v>
      </c>
      <c r="H29" s="17">
        <f t="shared" si="0"/>
        <v>47.940000000000005</v>
      </c>
      <c r="I29" s="17">
        <v>81.53</v>
      </c>
      <c r="J29" s="17">
        <f t="shared" si="1"/>
        <v>32.612</v>
      </c>
      <c r="K29" s="17">
        <f t="shared" si="2"/>
        <v>80.552</v>
      </c>
      <c r="L29" s="32">
        <v>27</v>
      </c>
      <c r="M29" s="33" t="s">
        <v>30</v>
      </c>
    </row>
    <row r="30" spans="1:13" ht="14.25">
      <c r="A30" s="12" t="s">
        <v>14</v>
      </c>
      <c r="B30" s="13" t="s">
        <v>47</v>
      </c>
      <c r="C30" s="13" t="s">
        <v>16</v>
      </c>
      <c r="D30" s="14">
        <v>20210102821</v>
      </c>
      <c r="E30" s="15">
        <v>80.35</v>
      </c>
      <c r="F30" s="16"/>
      <c r="G30" s="15">
        <v>80.35</v>
      </c>
      <c r="H30" s="17">
        <f t="shared" si="0"/>
        <v>48.209999999999994</v>
      </c>
      <c r="I30" s="17">
        <v>80.6</v>
      </c>
      <c r="J30" s="17">
        <f t="shared" si="1"/>
        <v>32.24</v>
      </c>
      <c r="K30" s="17">
        <f t="shared" si="2"/>
        <v>80.44999999999999</v>
      </c>
      <c r="L30" s="32">
        <v>28</v>
      </c>
      <c r="M30" s="33" t="s">
        <v>30</v>
      </c>
    </row>
    <row r="31" spans="1:13" ht="14.25">
      <c r="A31" s="12" t="s">
        <v>14</v>
      </c>
      <c r="B31" s="13" t="s">
        <v>48</v>
      </c>
      <c r="C31" s="13" t="s">
        <v>16</v>
      </c>
      <c r="D31" s="14">
        <v>20210102622</v>
      </c>
      <c r="E31" s="15">
        <v>79.7</v>
      </c>
      <c r="F31" s="16"/>
      <c r="G31" s="15">
        <v>79.7</v>
      </c>
      <c r="H31" s="17">
        <f t="shared" si="0"/>
        <v>47.82</v>
      </c>
      <c r="I31" s="17">
        <v>81.37</v>
      </c>
      <c r="J31" s="17">
        <f t="shared" si="1"/>
        <v>32.548</v>
      </c>
      <c r="K31" s="17">
        <f t="shared" si="2"/>
        <v>80.368</v>
      </c>
      <c r="L31" s="32">
        <v>29</v>
      </c>
      <c r="M31" s="33" t="s">
        <v>30</v>
      </c>
    </row>
    <row r="32" spans="1:13" ht="14.25">
      <c r="A32" s="12" t="s">
        <v>14</v>
      </c>
      <c r="B32" s="13" t="s">
        <v>49</v>
      </c>
      <c r="C32" s="13" t="s">
        <v>27</v>
      </c>
      <c r="D32" s="14">
        <v>20210101920</v>
      </c>
      <c r="E32" s="15">
        <v>78.45</v>
      </c>
      <c r="F32" s="16"/>
      <c r="G32" s="15">
        <v>78.45</v>
      </c>
      <c r="H32" s="17">
        <f t="shared" si="0"/>
        <v>47.07</v>
      </c>
      <c r="I32" s="17">
        <v>82.23</v>
      </c>
      <c r="J32" s="17">
        <f t="shared" si="1"/>
        <v>32.892</v>
      </c>
      <c r="K32" s="17">
        <f t="shared" si="2"/>
        <v>79.962</v>
      </c>
      <c r="L32" s="32">
        <v>30</v>
      </c>
      <c r="M32" s="33" t="s">
        <v>30</v>
      </c>
    </row>
    <row r="33" spans="1:13" ht="14.25">
      <c r="A33" s="12" t="s">
        <v>14</v>
      </c>
      <c r="B33" s="13" t="s">
        <v>50</v>
      </c>
      <c r="C33" s="13" t="s">
        <v>16</v>
      </c>
      <c r="D33" s="14">
        <v>20210102025</v>
      </c>
      <c r="E33" s="23">
        <v>78.35</v>
      </c>
      <c r="F33" s="16"/>
      <c r="G33" s="23">
        <v>78.35</v>
      </c>
      <c r="H33" s="17">
        <f t="shared" si="0"/>
        <v>47.01</v>
      </c>
      <c r="I33" s="17">
        <v>81.9</v>
      </c>
      <c r="J33" s="17">
        <f t="shared" si="1"/>
        <v>32.760000000000005</v>
      </c>
      <c r="K33" s="17">
        <f t="shared" si="2"/>
        <v>79.77000000000001</v>
      </c>
      <c r="L33" s="32">
        <v>31</v>
      </c>
      <c r="M33" s="33" t="s">
        <v>30</v>
      </c>
    </row>
    <row r="34" spans="1:13" ht="14.25">
      <c r="A34" s="12" t="s">
        <v>14</v>
      </c>
      <c r="B34" s="13" t="s">
        <v>51</v>
      </c>
      <c r="C34" s="13" t="s">
        <v>16</v>
      </c>
      <c r="D34" s="14">
        <v>20210102314</v>
      </c>
      <c r="E34" s="15">
        <v>79.65</v>
      </c>
      <c r="F34" s="16"/>
      <c r="G34" s="15">
        <v>79.65</v>
      </c>
      <c r="H34" s="17">
        <f t="shared" si="0"/>
        <v>47.79</v>
      </c>
      <c r="I34" s="17">
        <v>79.5</v>
      </c>
      <c r="J34" s="17">
        <f t="shared" si="1"/>
        <v>31.8</v>
      </c>
      <c r="K34" s="17">
        <f t="shared" si="2"/>
        <v>79.59</v>
      </c>
      <c r="L34" s="32">
        <v>32</v>
      </c>
      <c r="M34" s="33" t="s">
        <v>30</v>
      </c>
    </row>
    <row r="35" spans="1:13" ht="14.25">
      <c r="A35" s="12" t="s">
        <v>14</v>
      </c>
      <c r="B35" s="13" t="s">
        <v>52</v>
      </c>
      <c r="C35" s="13" t="s">
        <v>16</v>
      </c>
      <c r="D35" s="14">
        <v>20210102720</v>
      </c>
      <c r="E35" s="15">
        <v>78.4</v>
      </c>
      <c r="F35" s="16"/>
      <c r="G35" s="15">
        <v>78.4</v>
      </c>
      <c r="H35" s="17">
        <f t="shared" si="0"/>
        <v>47.04</v>
      </c>
      <c r="I35" s="17">
        <v>81</v>
      </c>
      <c r="J35" s="17">
        <f t="shared" si="1"/>
        <v>32.4</v>
      </c>
      <c r="K35" s="17">
        <f t="shared" si="2"/>
        <v>79.44</v>
      </c>
      <c r="L35" s="32">
        <v>33</v>
      </c>
      <c r="M35" s="33" t="s">
        <v>30</v>
      </c>
    </row>
    <row r="36" spans="1:13" ht="14.25">
      <c r="A36" s="12" t="s">
        <v>14</v>
      </c>
      <c r="B36" s="13" t="s">
        <v>53</v>
      </c>
      <c r="C36" s="13" t="s">
        <v>16</v>
      </c>
      <c r="D36" s="14">
        <v>20210102405</v>
      </c>
      <c r="E36" s="23">
        <v>78.15</v>
      </c>
      <c r="F36" s="16"/>
      <c r="G36" s="23">
        <v>78.15</v>
      </c>
      <c r="H36" s="17">
        <f t="shared" si="0"/>
        <v>46.89</v>
      </c>
      <c r="I36" s="17">
        <v>80.17</v>
      </c>
      <c r="J36" s="17">
        <f t="shared" si="1"/>
        <v>32.068000000000005</v>
      </c>
      <c r="K36" s="17">
        <f t="shared" si="2"/>
        <v>78.958</v>
      </c>
      <c r="L36" s="32">
        <v>34</v>
      </c>
      <c r="M36" s="33" t="s">
        <v>30</v>
      </c>
    </row>
    <row r="37" spans="1:13" ht="14.25">
      <c r="A37" s="12" t="s">
        <v>14</v>
      </c>
      <c r="B37" s="13" t="s">
        <v>54</v>
      </c>
      <c r="C37" s="13" t="s">
        <v>16</v>
      </c>
      <c r="D37" s="14">
        <v>20210102114</v>
      </c>
      <c r="E37" s="15">
        <v>79.5</v>
      </c>
      <c r="F37" s="16"/>
      <c r="G37" s="15">
        <v>79.5</v>
      </c>
      <c r="H37" s="17">
        <f t="shared" si="0"/>
        <v>47.699999999999996</v>
      </c>
      <c r="I37" s="17">
        <v>70</v>
      </c>
      <c r="J37" s="17">
        <f t="shared" si="1"/>
        <v>28</v>
      </c>
      <c r="K37" s="17">
        <f t="shared" si="2"/>
        <v>75.69999999999999</v>
      </c>
      <c r="L37" s="32">
        <v>35</v>
      </c>
      <c r="M37" s="33" t="s">
        <v>30</v>
      </c>
    </row>
    <row r="38" spans="1:13" ht="14.25">
      <c r="A38" s="24" t="s">
        <v>55</v>
      </c>
      <c r="B38" s="24" t="s">
        <v>56</v>
      </c>
      <c r="C38" s="24" t="s">
        <v>27</v>
      </c>
      <c r="D38" s="25">
        <v>20210101124</v>
      </c>
      <c r="E38" s="26">
        <v>79.6</v>
      </c>
      <c r="F38" s="26"/>
      <c r="G38" s="26">
        <v>79.6</v>
      </c>
      <c r="H38" s="27">
        <f t="shared" si="0"/>
        <v>47.76</v>
      </c>
      <c r="I38" s="27">
        <v>82.97</v>
      </c>
      <c r="J38" s="27">
        <f t="shared" si="1"/>
        <v>33.188</v>
      </c>
      <c r="K38" s="27">
        <f t="shared" si="2"/>
        <v>80.94800000000001</v>
      </c>
      <c r="L38" s="34">
        <v>1</v>
      </c>
      <c r="M38" s="35" t="s">
        <v>17</v>
      </c>
    </row>
    <row r="39" spans="1:13" ht="14.25">
      <c r="A39" s="24" t="s">
        <v>55</v>
      </c>
      <c r="B39" s="24" t="s">
        <v>57</v>
      </c>
      <c r="C39" s="24" t="s">
        <v>27</v>
      </c>
      <c r="D39" s="25">
        <v>20210100623</v>
      </c>
      <c r="E39" s="26">
        <v>77.2</v>
      </c>
      <c r="F39" s="26"/>
      <c r="G39" s="26">
        <v>77.2</v>
      </c>
      <c r="H39" s="27">
        <f t="shared" si="0"/>
        <v>46.32</v>
      </c>
      <c r="I39" s="27">
        <v>83.03</v>
      </c>
      <c r="J39" s="27">
        <f t="shared" si="1"/>
        <v>33.212</v>
      </c>
      <c r="K39" s="27">
        <f t="shared" si="2"/>
        <v>79.53200000000001</v>
      </c>
      <c r="L39" s="34">
        <v>2</v>
      </c>
      <c r="M39" s="35" t="s">
        <v>17</v>
      </c>
    </row>
    <row r="40" spans="1:13" ht="14.25">
      <c r="A40" s="24" t="s">
        <v>55</v>
      </c>
      <c r="B40" s="24" t="s">
        <v>58</v>
      </c>
      <c r="C40" s="24" t="s">
        <v>16</v>
      </c>
      <c r="D40" s="25">
        <v>20210101007</v>
      </c>
      <c r="E40" s="26">
        <v>76.4</v>
      </c>
      <c r="F40" s="26"/>
      <c r="G40" s="26">
        <v>76.4</v>
      </c>
      <c r="H40" s="27">
        <f t="shared" si="0"/>
        <v>45.84</v>
      </c>
      <c r="I40" s="27">
        <v>82.67</v>
      </c>
      <c r="J40" s="27">
        <f t="shared" si="1"/>
        <v>33.068000000000005</v>
      </c>
      <c r="K40" s="27">
        <f t="shared" si="2"/>
        <v>78.90800000000002</v>
      </c>
      <c r="L40" s="34">
        <v>3</v>
      </c>
      <c r="M40" s="35" t="s">
        <v>17</v>
      </c>
    </row>
    <row r="41" spans="1:13" ht="14.25">
      <c r="A41" s="24" t="s">
        <v>55</v>
      </c>
      <c r="B41" s="24" t="s">
        <v>59</v>
      </c>
      <c r="C41" s="24" t="s">
        <v>16</v>
      </c>
      <c r="D41" s="25">
        <v>20210100421</v>
      </c>
      <c r="E41" s="26">
        <v>75.8</v>
      </c>
      <c r="F41" s="26"/>
      <c r="G41" s="26">
        <v>75.8</v>
      </c>
      <c r="H41" s="27">
        <f t="shared" si="0"/>
        <v>45.48</v>
      </c>
      <c r="I41" s="27">
        <v>82</v>
      </c>
      <c r="J41" s="27">
        <f t="shared" si="1"/>
        <v>32.800000000000004</v>
      </c>
      <c r="K41" s="27">
        <f t="shared" si="2"/>
        <v>78.28</v>
      </c>
      <c r="L41" s="34">
        <v>4</v>
      </c>
      <c r="M41" s="35" t="s">
        <v>17</v>
      </c>
    </row>
    <row r="42" spans="1:13" ht="14.25">
      <c r="A42" s="24" t="s">
        <v>55</v>
      </c>
      <c r="B42" s="24" t="s">
        <v>60</v>
      </c>
      <c r="C42" s="24" t="s">
        <v>27</v>
      </c>
      <c r="D42" s="25">
        <v>20210100506</v>
      </c>
      <c r="E42" s="26">
        <v>74.8</v>
      </c>
      <c r="F42" s="26"/>
      <c r="G42" s="26">
        <v>74.8</v>
      </c>
      <c r="H42" s="27">
        <f t="shared" si="0"/>
        <v>44.879999999999995</v>
      </c>
      <c r="I42" s="27">
        <v>82.9</v>
      </c>
      <c r="J42" s="27">
        <f t="shared" si="1"/>
        <v>33.160000000000004</v>
      </c>
      <c r="K42" s="27">
        <f t="shared" si="2"/>
        <v>78.03999999999999</v>
      </c>
      <c r="L42" s="34">
        <v>5</v>
      </c>
      <c r="M42" s="35" t="s">
        <v>30</v>
      </c>
    </row>
    <row r="43" spans="1:13" ht="14.25">
      <c r="A43" s="24" t="s">
        <v>55</v>
      </c>
      <c r="B43" s="24" t="s">
        <v>61</v>
      </c>
      <c r="C43" s="24" t="s">
        <v>16</v>
      </c>
      <c r="D43" s="25">
        <v>20210101017</v>
      </c>
      <c r="E43" s="26">
        <v>72.6</v>
      </c>
      <c r="F43" s="26"/>
      <c r="G43" s="26">
        <v>72.6</v>
      </c>
      <c r="H43" s="27">
        <f t="shared" si="0"/>
        <v>43.559999999999995</v>
      </c>
      <c r="I43" s="27">
        <v>83.7</v>
      </c>
      <c r="J43" s="27">
        <f t="shared" si="1"/>
        <v>33.480000000000004</v>
      </c>
      <c r="K43" s="27">
        <f t="shared" si="2"/>
        <v>77.03999999999999</v>
      </c>
      <c r="L43" s="34">
        <v>6</v>
      </c>
      <c r="M43" s="35" t="s">
        <v>30</v>
      </c>
    </row>
    <row r="44" spans="1:13" ht="14.25">
      <c r="A44" s="24" t="s">
        <v>55</v>
      </c>
      <c r="B44" s="24" t="s">
        <v>62</v>
      </c>
      <c r="C44" s="24" t="s">
        <v>27</v>
      </c>
      <c r="D44" s="25">
        <v>20210101128</v>
      </c>
      <c r="E44" s="26">
        <v>73.2</v>
      </c>
      <c r="F44" s="26"/>
      <c r="G44" s="26">
        <v>73.2</v>
      </c>
      <c r="H44" s="27">
        <f t="shared" si="0"/>
        <v>43.92</v>
      </c>
      <c r="I44" s="27">
        <v>82.43</v>
      </c>
      <c r="J44" s="27">
        <f t="shared" si="1"/>
        <v>32.972</v>
      </c>
      <c r="K44" s="27">
        <f t="shared" si="2"/>
        <v>76.892</v>
      </c>
      <c r="L44" s="34">
        <v>7</v>
      </c>
      <c r="M44" s="35" t="s">
        <v>30</v>
      </c>
    </row>
    <row r="45" spans="1:13" ht="14.25">
      <c r="A45" s="24" t="s">
        <v>55</v>
      </c>
      <c r="B45" s="24" t="s">
        <v>63</v>
      </c>
      <c r="C45" s="24" t="s">
        <v>16</v>
      </c>
      <c r="D45" s="25">
        <v>20210100202</v>
      </c>
      <c r="E45" s="26">
        <v>72.6</v>
      </c>
      <c r="F45" s="26"/>
      <c r="G45" s="26">
        <v>72.6</v>
      </c>
      <c r="H45" s="27">
        <f t="shared" si="0"/>
        <v>43.559999999999995</v>
      </c>
      <c r="I45" s="27">
        <v>83.23</v>
      </c>
      <c r="J45" s="27">
        <f t="shared" si="1"/>
        <v>33.292</v>
      </c>
      <c r="K45" s="27">
        <f t="shared" si="2"/>
        <v>76.852</v>
      </c>
      <c r="L45" s="34">
        <v>8</v>
      </c>
      <c r="M45" s="35" t="s">
        <v>30</v>
      </c>
    </row>
    <row r="46" spans="1:13" ht="14.25">
      <c r="A46" s="24" t="s">
        <v>55</v>
      </c>
      <c r="B46" s="24" t="s">
        <v>64</v>
      </c>
      <c r="C46" s="24" t="s">
        <v>16</v>
      </c>
      <c r="D46" s="28" t="s">
        <v>34</v>
      </c>
      <c r="E46" s="26"/>
      <c r="F46" s="26"/>
      <c r="G46" s="26">
        <v>74.37</v>
      </c>
      <c r="H46" s="27">
        <f t="shared" si="0"/>
        <v>44.622</v>
      </c>
      <c r="I46" s="27">
        <v>79.73</v>
      </c>
      <c r="J46" s="27">
        <f t="shared" si="1"/>
        <v>31.892000000000003</v>
      </c>
      <c r="K46" s="27">
        <f t="shared" si="2"/>
        <v>76.51400000000001</v>
      </c>
      <c r="L46" s="34">
        <v>9</v>
      </c>
      <c r="M46" s="35" t="s">
        <v>30</v>
      </c>
    </row>
    <row r="47" spans="1:13" ht="14.25">
      <c r="A47" s="24" t="s">
        <v>55</v>
      </c>
      <c r="B47" s="24" t="s">
        <v>65</v>
      </c>
      <c r="C47" s="24" t="s">
        <v>27</v>
      </c>
      <c r="D47" s="25">
        <v>20210100106</v>
      </c>
      <c r="E47" s="26">
        <v>71.6</v>
      </c>
      <c r="F47" s="26"/>
      <c r="G47" s="26">
        <v>71.6</v>
      </c>
      <c r="H47" s="27">
        <f t="shared" si="0"/>
        <v>42.959999999999994</v>
      </c>
      <c r="I47" s="27">
        <v>82.6</v>
      </c>
      <c r="J47" s="27">
        <f t="shared" si="1"/>
        <v>33.04</v>
      </c>
      <c r="K47" s="27">
        <f t="shared" si="2"/>
        <v>76</v>
      </c>
      <c r="L47" s="34">
        <v>10</v>
      </c>
      <c r="M47" s="35" t="s">
        <v>30</v>
      </c>
    </row>
    <row r="48" spans="1:13" ht="14.25">
      <c r="A48" s="24" t="s">
        <v>55</v>
      </c>
      <c r="B48" s="24" t="s">
        <v>66</v>
      </c>
      <c r="C48" s="24" t="s">
        <v>16</v>
      </c>
      <c r="D48" s="25">
        <v>20210101427</v>
      </c>
      <c r="E48" s="26">
        <v>71.8</v>
      </c>
      <c r="F48" s="26"/>
      <c r="G48" s="26">
        <v>71.8</v>
      </c>
      <c r="H48" s="27">
        <f t="shared" si="0"/>
        <v>43.08</v>
      </c>
      <c r="I48" s="27">
        <v>80.63</v>
      </c>
      <c r="J48" s="27">
        <f t="shared" si="1"/>
        <v>32.252</v>
      </c>
      <c r="K48" s="27">
        <f t="shared" si="2"/>
        <v>75.332</v>
      </c>
      <c r="L48" s="34">
        <v>11</v>
      </c>
      <c r="M48" s="35" t="s">
        <v>30</v>
      </c>
    </row>
    <row r="49" spans="1:13" ht="14.25">
      <c r="A49" s="24" t="s">
        <v>55</v>
      </c>
      <c r="B49" s="24" t="s">
        <v>67</v>
      </c>
      <c r="C49" s="24" t="s">
        <v>16</v>
      </c>
      <c r="D49" s="25">
        <v>20210101828</v>
      </c>
      <c r="E49" s="26">
        <v>74.2</v>
      </c>
      <c r="F49" s="26"/>
      <c r="G49" s="26">
        <v>74.2</v>
      </c>
      <c r="H49" s="27">
        <f t="shared" si="0"/>
        <v>44.52</v>
      </c>
      <c r="I49" s="36" t="s">
        <v>68</v>
      </c>
      <c r="J49" s="27"/>
      <c r="K49" s="27"/>
      <c r="L49" s="34"/>
      <c r="M49" s="35" t="s">
        <v>30</v>
      </c>
    </row>
    <row r="50" spans="1:13" ht="14.25">
      <c r="A50" s="24" t="s">
        <v>55</v>
      </c>
      <c r="B50" s="24" t="s">
        <v>69</v>
      </c>
      <c r="C50" s="24" t="s">
        <v>16</v>
      </c>
      <c r="D50" s="25">
        <v>20210101403</v>
      </c>
      <c r="E50" s="26">
        <v>72.6</v>
      </c>
      <c r="F50" s="26"/>
      <c r="G50" s="26">
        <v>72.6</v>
      </c>
      <c r="H50" s="27">
        <f t="shared" si="0"/>
        <v>43.559999999999995</v>
      </c>
      <c r="I50" s="36" t="s">
        <v>68</v>
      </c>
      <c r="J50" s="27"/>
      <c r="K50" s="27"/>
      <c r="L50" s="34"/>
      <c r="M50" s="35" t="s">
        <v>30</v>
      </c>
    </row>
    <row r="51" spans="1:13" ht="14.25">
      <c r="A51" s="13" t="s">
        <v>70</v>
      </c>
      <c r="B51" s="13" t="s">
        <v>71</v>
      </c>
      <c r="C51" s="13" t="s">
        <v>16</v>
      </c>
      <c r="D51" s="12" t="s">
        <v>34</v>
      </c>
      <c r="E51" s="15"/>
      <c r="F51" s="15"/>
      <c r="G51" s="15"/>
      <c r="H51" s="17"/>
      <c r="I51" s="17">
        <v>84.73</v>
      </c>
      <c r="J51" s="17"/>
      <c r="K51" s="17">
        <v>84.73</v>
      </c>
      <c r="L51" s="32">
        <v>1</v>
      </c>
      <c r="M51" s="33" t="s">
        <v>17</v>
      </c>
    </row>
    <row r="52" spans="1:13" ht="14.25">
      <c r="A52" s="13" t="s">
        <v>70</v>
      </c>
      <c r="B52" s="13" t="s">
        <v>72</v>
      </c>
      <c r="C52" s="13" t="s">
        <v>27</v>
      </c>
      <c r="D52" s="12" t="s">
        <v>34</v>
      </c>
      <c r="E52" s="15"/>
      <c r="F52" s="15"/>
      <c r="G52" s="15"/>
      <c r="H52" s="17"/>
      <c r="I52" s="17">
        <v>84.27</v>
      </c>
      <c r="J52" s="17"/>
      <c r="K52" s="17">
        <v>84.27</v>
      </c>
      <c r="L52" s="32">
        <v>2</v>
      </c>
      <c r="M52" s="33" t="s">
        <v>17</v>
      </c>
    </row>
    <row r="53" spans="1:13" ht="14.25">
      <c r="A53" s="13" t="s">
        <v>70</v>
      </c>
      <c r="B53" s="13" t="s">
        <v>73</v>
      </c>
      <c r="C53" s="13" t="s">
        <v>27</v>
      </c>
      <c r="D53" s="12" t="s">
        <v>34</v>
      </c>
      <c r="E53" s="15"/>
      <c r="F53" s="15"/>
      <c r="G53" s="15"/>
      <c r="H53" s="17"/>
      <c r="I53" s="17">
        <v>82.53</v>
      </c>
      <c r="J53" s="17"/>
      <c r="K53" s="17">
        <v>82.53</v>
      </c>
      <c r="L53" s="32">
        <v>3</v>
      </c>
      <c r="M53" s="33" t="s">
        <v>30</v>
      </c>
    </row>
    <row r="54" spans="1:13" ht="14.25">
      <c r="A54" s="13" t="s">
        <v>70</v>
      </c>
      <c r="B54" s="13" t="s">
        <v>74</v>
      </c>
      <c r="C54" s="13" t="s">
        <v>16</v>
      </c>
      <c r="D54" s="12" t="s">
        <v>34</v>
      </c>
      <c r="E54" s="17"/>
      <c r="F54" s="17"/>
      <c r="G54" s="15"/>
      <c r="H54" s="17"/>
      <c r="I54" s="17">
        <v>82</v>
      </c>
      <c r="J54" s="17"/>
      <c r="K54" s="17">
        <v>82</v>
      </c>
      <c r="L54" s="32">
        <v>4</v>
      </c>
      <c r="M54" s="33" t="s">
        <v>30</v>
      </c>
    </row>
    <row r="55" spans="1:13" ht="14.25">
      <c r="A55" s="13" t="s">
        <v>70</v>
      </c>
      <c r="B55" s="13" t="s">
        <v>75</v>
      </c>
      <c r="C55" s="13" t="s">
        <v>27</v>
      </c>
      <c r="D55" s="12" t="s">
        <v>34</v>
      </c>
      <c r="E55" s="15"/>
      <c r="F55" s="15"/>
      <c r="G55" s="15"/>
      <c r="H55" s="17"/>
      <c r="I55" s="17">
        <v>81.57</v>
      </c>
      <c r="J55" s="17"/>
      <c r="K55" s="17">
        <v>81.57</v>
      </c>
      <c r="L55" s="32">
        <v>5</v>
      </c>
      <c r="M55" s="33" t="s">
        <v>30</v>
      </c>
    </row>
    <row r="56" spans="1:13" ht="14.25">
      <c r="A56" s="13" t="s">
        <v>70</v>
      </c>
      <c r="B56" s="13" t="s">
        <v>76</v>
      </c>
      <c r="C56" s="13" t="s">
        <v>27</v>
      </c>
      <c r="D56" s="12" t="s">
        <v>34</v>
      </c>
      <c r="E56" s="15"/>
      <c r="F56" s="15"/>
      <c r="G56" s="15"/>
      <c r="H56" s="17"/>
      <c r="I56" s="17">
        <v>81.43</v>
      </c>
      <c r="J56" s="17"/>
      <c r="K56" s="17">
        <v>81.43</v>
      </c>
      <c r="L56" s="32">
        <v>6</v>
      </c>
      <c r="M56" s="33" t="s">
        <v>30</v>
      </c>
    </row>
    <row r="57" spans="1:13" ht="14.25">
      <c r="A57" s="13" t="s">
        <v>70</v>
      </c>
      <c r="B57" s="13" t="s">
        <v>77</v>
      </c>
      <c r="C57" s="13" t="s">
        <v>27</v>
      </c>
      <c r="D57" s="12" t="s">
        <v>34</v>
      </c>
      <c r="E57" s="15"/>
      <c r="F57" s="15"/>
      <c r="G57" s="15"/>
      <c r="H57" s="17"/>
      <c r="I57" s="37" t="s">
        <v>68</v>
      </c>
      <c r="J57" s="17"/>
      <c r="K57" s="17"/>
      <c r="L57" s="32"/>
      <c r="M57" s="33" t="s">
        <v>30</v>
      </c>
    </row>
    <row r="58" spans="1:13" ht="14.25">
      <c r="A58" s="24" t="s">
        <v>78</v>
      </c>
      <c r="B58" s="24" t="s">
        <v>79</v>
      </c>
      <c r="C58" s="24" t="s">
        <v>27</v>
      </c>
      <c r="D58" s="25">
        <v>20210100206</v>
      </c>
      <c r="E58" s="26">
        <v>78.6</v>
      </c>
      <c r="F58" s="26"/>
      <c r="G58" s="26">
        <v>78.6</v>
      </c>
      <c r="H58" s="27">
        <f aca="true" t="shared" si="3" ref="H58:H121">G58*0.6</f>
        <v>47.16</v>
      </c>
      <c r="I58" s="27">
        <v>82.43</v>
      </c>
      <c r="J58" s="27">
        <f aca="true" t="shared" si="4" ref="J58:J72">I58*0.4</f>
        <v>32.972</v>
      </c>
      <c r="K58" s="27">
        <f aca="true" t="shared" si="5" ref="K58:K72">H58+J58</f>
        <v>80.132</v>
      </c>
      <c r="L58" s="34">
        <v>1</v>
      </c>
      <c r="M58" s="35" t="s">
        <v>17</v>
      </c>
    </row>
    <row r="59" spans="1:13" ht="14.25">
      <c r="A59" s="24" t="s">
        <v>78</v>
      </c>
      <c r="B59" s="24" t="s">
        <v>80</v>
      </c>
      <c r="C59" s="24" t="s">
        <v>27</v>
      </c>
      <c r="D59" s="25">
        <v>20210100325</v>
      </c>
      <c r="E59" s="26">
        <v>74.2</v>
      </c>
      <c r="F59" s="26"/>
      <c r="G59" s="26">
        <v>74.2</v>
      </c>
      <c r="H59" s="27">
        <f t="shared" si="3"/>
        <v>44.52</v>
      </c>
      <c r="I59" s="27">
        <v>80.3</v>
      </c>
      <c r="J59" s="27">
        <f t="shared" si="4"/>
        <v>32.12</v>
      </c>
      <c r="K59" s="27">
        <f t="shared" si="5"/>
        <v>76.64</v>
      </c>
      <c r="L59" s="34">
        <v>2</v>
      </c>
      <c r="M59" s="35" t="s">
        <v>17</v>
      </c>
    </row>
    <row r="60" spans="1:13" ht="14.25">
      <c r="A60" s="24" t="s">
        <v>78</v>
      </c>
      <c r="B60" s="24" t="s">
        <v>81</v>
      </c>
      <c r="C60" s="24" t="s">
        <v>27</v>
      </c>
      <c r="D60" s="25">
        <v>20210100304</v>
      </c>
      <c r="E60" s="26">
        <v>69.2</v>
      </c>
      <c r="F60" s="26"/>
      <c r="G60" s="26">
        <v>69.2</v>
      </c>
      <c r="H60" s="27">
        <f t="shared" si="3"/>
        <v>41.52</v>
      </c>
      <c r="I60" s="27">
        <v>82.27</v>
      </c>
      <c r="J60" s="27">
        <f t="shared" si="4"/>
        <v>32.908</v>
      </c>
      <c r="K60" s="27">
        <f t="shared" si="5"/>
        <v>74.428</v>
      </c>
      <c r="L60" s="34">
        <v>3</v>
      </c>
      <c r="M60" s="35" t="s">
        <v>17</v>
      </c>
    </row>
    <row r="61" spans="1:13" ht="14.25">
      <c r="A61" s="24" t="s">
        <v>78</v>
      </c>
      <c r="B61" s="24" t="s">
        <v>82</v>
      </c>
      <c r="C61" s="24" t="s">
        <v>27</v>
      </c>
      <c r="D61" s="25">
        <v>20210100619</v>
      </c>
      <c r="E61" s="26">
        <v>69.4</v>
      </c>
      <c r="F61" s="26"/>
      <c r="G61" s="26">
        <v>69.4</v>
      </c>
      <c r="H61" s="27">
        <f t="shared" si="3"/>
        <v>41.64</v>
      </c>
      <c r="I61" s="27">
        <v>80.2</v>
      </c>
      <c r="J61" s="27">
        <f t="shared" si="4"/>
        <v>32.080000000000005</v>
      </c>
      <c r="K61" s="27">
        <f t="shared" si="5"/>
        <v>73.72</v>
      </c>
      <c r="L61" s="34">
        <v>4</v>
      </c>
      <c r="M61" s="35" t="s">
        <v>17</v>
      </c>
    </row>
    <row r="62" spans="1:13" ht="14.25">
      <c r="A62" s="24" t="s">
        <v>78</v>
      </c>
      <c r="B62" s="24" t="s">
        <v>83</v>
      </c>
      <c r="C62" s="24" t="s">
        <v>16</v>
      </c>
      <c r="D62" s="25">
        <v>20210100509</v>
      </c>
      <c r="E62" s="26">
        <v>66.8</v>
      </c>
      <c r="F62" s="26"/>
      <c r="G62" s="26">
        <v>66.8</v>
      </c>
      <c r="H62" s="27">
        <f t="shared" si="3"/>
        <v>40.08</v>
      </c>
      <c r="I62" s="27">
        <v>82.2</v>
      </c>
      <c r="J62" s="27">
        <f t="shared" si="4"/>
        <v>32.88</v>
      </c>
      <c r="K62" s="27">
        <f t="shared" si="5"/>
        <v>72.96000000000001</v>
      </c>
      <c r="L62" s="34">
        <v>5</v>
      </c>
      <c r="M62" s="35" t="s">
        <v>17</v>
      </c>
    </row>
    <row r="63" spans="1:13" ht="14.25">
      <c r="A63" s="24" t="s">
        <v>78</v>
      </c>
      <c r="B63" s="24" t="s">
        <v>84</v>
      </c>
      <c r="C63" s="24" t="s">
        <v>27</v>
      </c>
      <c r="D63" s="25">
        <v>20210100319</v>
      </c>
      <c r="E63" s="26">
        <v>66</v>
      </c>
      <c r="F63" s="26"/>
      <c r="G63" s="26">
        <v>66</v>
      </c>
      <c r="H63" s="27">
        <f t="shared" si="3"/>
        <v>39.6</v>
      </c>
      <c r="I63" s="27">
        <v>83.17</v>
      </c>
      <c r="J63" s="27">
        <f t="shared" si="4"/>
        <v>33.268</v>
      </c>
      <c r="K63" s="27">
        <f t="shared" si="5"/>
        <v>72.868</v>
      </c>
      <c r="L63" s="34">
        <v>6</v>
      </c>
      <c r="M63" s="35" t="s">
        <v>17</v>
      </c>
    </row>
    <row r="64" spans="1:13" ht="14.25">
      <c r="A64" s="24" t="s">
        <v>78</v>
      </c>
      <c r="B64" s="24" t="s">
        <v>85</v>
      </c>
      <c r="C64" s="24" t="s">
        <v>27</v>
      </c>
      <c r="D64" s="25">
        <v>20210100328</v>
      </c>
      <c r="E64" s="26">
        <v>65.6</v>
      </c>
      <c r="F64" s="26"/>
      <c r="G64" s="26">
        <v>65.6</v>
      </c>
      <c r="H64" s="27">
        <f t="shared" si="3"/>
        <v>39.35999999999999</v>
      </c>
      <c r="I64" s="27">
        <v>82.87</v>
      </c>
      <c r="J64" s="27">
        <f t="shared" si="4"/>
        <v>33.148</v>
      </c>
      <c r="K64" s="27">
        <f t="shared" si="5"/>
        <v>72.508</v>
      </c>
      <c r="L64" s="34">
        <v>7</v>
      </c>
      <c r="M64" s="35" t="s">
        <v>30</v>
      </c>
    </row>
    <row r="65" spans="1:13" ht="14.25">
      <c r="A65" s="24" t="s">
        <v>78</v>
      </c>
      <c r="B65" s="24" t="s">
        <v>86</v>
      </c>
      <c r="C65" s="24" t="s">
        <v>27</v>
      </c>
      <c r="D65" s="25">
        <v>20210100729</v>
      </c>
      <c r="E65" s="26">
        <v>66.2</v>
      </c>
      <c r="F65" s="26"/>
      <c r="G65" s="26">
        <v>66.2</v>
      </c>
      <c r="H65" s="27">
        <f t="shared" si="3"/>
        <v>39.72</v>
      </c>
      <c r="I65" s="27">
        <v>81.03</v>
      </c>
      <c r="J65" s="27">
        <f t="shared" si="4"/>
        <v>32.412</v>
      </c>
      <c r="K65" s="27">
        <f t="shared" si="5"/>
        <v>72.132</v>
      </c>
      <c r="L65" s="34">
        <v>8</v>
      </c>
      <c r="M65" s="35" t="s">
        <v>30</v>
      </c>
    </row>
    <row r="66" spans="1:13" ht="14.25">
      <c r="A66" s="24" t="s">
        <v>78</v>
      </c>
      <c r="B66" s="24" t="s">
        <v>87</v>
      </c>
      <c r="C66" s="24" t="s">
        <v>27</v>
      </c>
      <c r="D66" s="25">
        <v>20210100322</v>
      </c>
      <c r="E66" s="26">
        <v>62.4</v>
      </c>
      <c r="F66" s="26"/>
      <c r="G66" s="26">
        <v>62.4</v>
      </c>
      <c r="H66" s="27">
        <f t="shared" si="3"/>
        <v>37.44</v>
      </c>
      <c r="I66" s="27">
        <v>81.67</v>
      </c>
      <c r="J66" s="27">
        <f t="shared" si="4"/>
        <v>32.668</v>
      </c>
      <c r="K66" s="27">
        <f t="shared" si="5"/>
        <v>70.108</v>
      </c>
      <c r="L66" s="34">
        <v>9</v>
      </c>
      <c r="M66" s="35" t="s">
        <v>30</v>
      </c>
    </row>
    <row r="67" spans="1:13" ht="14.25">
      <c r="A67" s="24" t="s">
        <v>78</v>
      </c>
      <c r="B67" s="24" t="s">
        <v>88</v>
      </c>
      <c r="C67" s="24" t="s">
        <v>16</v>
      </c>
      <c r="D67" s="25">
        <v>20210100913</v>
      </c>
      <c r="E67" s="26">
        <v>61.8</v>
      </c>
      <c r="F67" s="26"/>
      <c r="G67" s="26">
        <v>61.8</v>
      </c>
      <c r="H67" s="27">
        <f t="shared" si="3"/>
        <v>37.08</v>
      </c>
      <c r="I67" s="27">
        <v>81.9</v>
      </c>
      <c r="J67" s="27">
        <f t="shared" si="4"/>
        <v>32.760000000000005</v>
      </c>
      <c r="K67" s="27">
        <f t="shared" si="5"/>
        <v>69.84</v>
      </c>
      <c r="L67" s="34">
        <v>10</v>
      </c>
      <c r="M67" s="35" t="s">
        <v>30</v>
      </c>
    </row>
    <row r="68" spans="1:13" ht="14.25">
      <c r="A68" s="24" t="s">
        <v>78</v>
      </c>
      <c r="B68" s="24" t="s">
        <v>89</v>
      </c>
      <c r="C68" s="24" t="s">
        <v>16</v>
      </c>
      <c r="D68" s="25">
        <v>20210101104</v>
      </c>
      <c r="E68" s="38">
        <v>61</v>
      </c>
      <c r="F68" s="39"/>
      <c r="G68" s="26">
        <v>61</v>
      </c>
      <c r="H68" s="27">
        <f t="shared" si="3"/>
        <v>36.6</v>
      </c>
      <c r="I68" s="27">
        <v>82.27</v>
      </c>
      <c r="J68" s="27">
        <f t="shared" si="4"/>
        <v>32.908</v>
      </c>
      <c r="K68" s="27">
        <f t="shared" si="5"/>
        <v>69.50800000000001</v>
      </c>
      <c r="L68" s="34">
        <v>11</v>
      </c>
      <c r="M68" s="35" t="s">
        <v>30</v>
      </c>
    </row>
    <row r="69" spans="1:13" ht="14.25">
      <c r="A69" s="24" t="s">
        <v>78</v>
      </c>
      <c r="B69" s="24" t="s">
        <v>90</v>
      </c>
      <c r="C69" s="24" t="s">
        <v>16</v>
      </c>
      <c r="D69" s="25">
        <v>20210100408</v>
      </c>
      <c r="E69" s="27">
        <v>61.8</v>
      </c>
      <c r="F69" s="27"/>
      <c r="G69" s="26">
        <v>61.8</v>
      </c>
      <c r="H69" s="27">
        <f t="shared" si="3"/>
        <v>37.08</v>
      </c>
      <c r="I69" s="27">
        <v>80.87</v>
      </c>
      <c r="J69" s="27">
        <f t="shared" si="4"/>
        <v>32.348000000000006</v>
      </c>
      <c r="K69" s="27">
        <f t="shared" si="5"/>
        <v>69.428</v>
      </c>
      <c r="L69" s="34">
        <v>12</v>
      </c>
      <c r="M69" s="35" t="s">
        <v>30</v>
      </c>
    </row>
    <row r="70" spans="1:13" ht="14.25">
      <c r="A70" s="24" t="s">
        <v>78</v>
      </c>
      <c r="B70" s="24" t="s">
        <v>91</v>
      </c>
      <c r="C70" s="24" t="s">
        <v>16</v>
      </c>
      <c r="D70" s="25">
        <v>20210101507</v>
      </c>
      <c r="E70" s="26">
        <v>61.8</v>
      </c>
      <c r="F70" s="26"/>
      <c r="G70" s="26">
        <v>61.8</v>
      </c>
      <c r="H70" s="27">
        <f t="shared" si="3"/>
        <v>37.08</v>
      </c>
      <c r="I70" s="27">
        <v>80.8</v>
      </c>
      <c r="J70" s="27">
        <f t="shared" si="4"/>
        <v>32.32</v>
      </c>
      <c r="K70" s="27">
        <f t="shared" si="5"/>
        <v>69.4</v>
      </c>
      <c r="L70" s="34">
        <v>13</v>
      </c>
      <c r="M70" s="35" t="s">
        <v>30</v>
      </c>
    </row>
    <row r="71" spans="1:13" ht="14.25">
      <c r="A71" s="24" t="s">
        <v>78</v>
      </c>
      <c r="B71" s="24" t="s">
        <v>92</v>
      </c>
      <c r="C71" s="24" t="s">
        <v>27</v>
      </c>
      <c r="D71" s="25">
        <v>20210101809</v>
      </c>
      <c r="E71" s="26">
        <v>62</v>
      </c>
      <c r="F71" s="26"/>
      <c r="G71" s="26">
        <v>62</v>
      </c>
      <c r="H71" s="27">
        <f t="shared" si="3"/>
        <v>37.199999999999996</v>
      </c>
      <c r="I71" s="27">
        <v>80.17</v>
      </c>
      <c r="J71" s="27">
        <f t="shared" si="4"/>
        <v>32.068000000000005</v>
      </c>
      <c r="K71" s="27">
        <f t="shared" si="5"/>
        <v>69.268</v>
      </c>
      <c r="L71" s="34">
        <v>14</v>
      </c>
      <c r="M71" s="35" t="s">
        <v>30</v>
      </c>
    </row>
    <row r="72" spans="1:13" ht="14.25">
      <c r="A72" s="24" t="s">
        <v>78</v>
      </c>
      <c r="B72" s="24" t="s">
        <v>93</v>
      </c>
      <c r="C72" s="24" t="s">
        <v>27</v>
      </c>
      <c r="D72" s="25">
        <v>20210101206</v>
      </c>
      <c r="E72" s="26">
        <v>61.2</v>
      </c>
      <c r="F72" s="26"/>
      <c r="G72" s="26">
        <v>61.2</v>
      </c>
      <c r="H72" s="27">
        <f t="shared" si="3"/>
        <v>36.72</v>
      </c>
      <c r="I72" s="27">
        <v>80.2</v>
      </c>
      <c r="J72" s="27">
        <f t="shared" si="4"/>
        <v>32.080000000000005</v>
      </c>
      <c r="K72" s="27">
        <f t="shared" si="5"/>
        <v>68.80000000000001</v>
      </c>
      <c r="L72" s="34">
        <v>15</v>
      </c>
      <c r="M72" s="35" t="s">
        <v>30</v>
      </c>
    </row>
    <row r="73" spans="1:13" ht="14.25">
      <c r="A73" s="24" t="s">
        <v>78</v>
      </c>
      <c r="B73" s="24" t="s">
        <v>94</v>
      </c>
      <c r="C73" s="24" t="s">
        <v>16</v>
      </c>
      <c r="D73" s="25">
        <v>20210100128</v>
      </c>
      <c r="E73" s="26">
        <v>64.4</v>
      </c>
      <c r="F73" s="26"/>
      <c r="G73" s="26">
        <v>64.4</v>
      </c>
      <c r="H73" s="27">
        <f t="shared" si="3"/>
        <v>38.64</v>
      </c>
      <c r="I73" s="35" t="s">
        <v>68</v>
      </c>
      <c r="J73" s="27"/>
      <c r="K73" s="27"/>
      <c r="L73" s="34"/>
      <c r="M73" s="35" t="s">
        <v>30</v>
      </c>
    </row>
    <row r="74" spans="1:13" ht="14.25">
      <c r="A74" s="24" t="s">
        <v>78</v>
      </c>
      <c r="B74" s="24" t="s">
        <v>95</v>
      </c>
      <c r="C74" s="24" t="s">
        <v>27</v>
      </c>
      <c r="D74" s="25">
        <v>20210101630</v>
      </c>
      <c r="E74" s="26">
        <v>62</v>
      </c>
      <c r="F74" s="26"/>
      <c r="G74" s="26">
        <v>62</v>
      </c>
      <c r="H74" s="27">
        <f t="shared" si="3"/>
        <v>37.199999999999996</v>
      </c>
      <c r="I74" s="35" t="s">
        <v>68</v>
      </c>
      <c r="J74" s="27"/>
      <c r="K74" s="27"/>
      <c r="L74" s="34"/>
      <c r="M74" s="35" t="s">
        <v>30</v>
      </c>
    </row>
    <row r="75" spans="1:13" ht="14.25">
      <c r="A75" s="24" t="s">
        <v>78</v>
      </c>
      <c r="B75" s="24" t="s">
        <v>96</v>
      </c>
      <c r="C75" s="24" t="s">
        <v>27</v>
      </c>
      <c r="D75" s="25">
        <v>20210100918</v>
      </c>
      <c r="E75" s="26">
        <v>61.6</v>
      </c>
      <c r="F75" s="26"/>
      <c r="G75" s="26">
        <v>61.6</v>
      </c>
      <c r="H75" s="27">
        <f t="shared" si="3"/>
        <v>36.96</v>
      </c>
      <c r="I75" s="35" t="s">
        <v>68</v>
      </c>
      <c r="J75" s="27"/>
      <c r="K75" s="27"/>
      <c r="L75" s="34"/>
      <c r="M75" s="35" t="s">
        <v>30</v>
      </c>
    </row>
    <row r="76" spans="1:13" ht="14.25">
      <c r="A76" s="13" t="s">
        <v>97</v>
      </c>
      <c r="B76" s="13" t="s">
        <v>98</v>
      </c>
      <c r="C76" s="13" t="s">
        <v>16</v>
      </c>
      <c r="D76" s="14">
        <v>20210100621</v>
      </c>
      <c r="E76" s="15">
        <v>76.2</v>
      </c>
      <c r="F76" s="15"/>
      <c r="G76" s="15">
        <v>76.2</v>
      </c>
      <c r="H76" s="17">
        <f t="shared" si="3"/>
        <v>45.72</v>
      </c>
      <c r="I76" s="17">
        <v>83</v>
      </c>
      <c r="J76" s="17">
        <f aca="true" t="shared" si="6" ref="J76:J95">I76*0.4</f>
        <v>33.2</v>
      </c>
      <c r="K76" s="17">
        <f aca="true" t="shared" si="7" ref="K76:K95">H76+J76</f>
        <v>78.92</v>
      </c>
      <c r="L76" s="32">
        <v>1</v>
      </c>
      <c r="M76" s="33" t="s">
        <v>17</v>
      </c>
    </row>
    <row r="77" spans="1:13" ht="14.25">
      <c r="A77" s="13" t="s">
        <v>97</v>
      </c>
      <c r="B77" s="13" t="s">
        <v>99</v>
      </c>
      <c r="C77" s="13" t="s">
        <v>16</v>
      </c>
      <c r="D77" s="14">
        <v>20210100330</v>
      </c>
      <c r="E77" s="15">
        <v>75</v>
      </c>
      <c r="F77" s="15"/>
      <c r="G77" s="15">
        <v>75</v>
      </c>
      <c r="H77" s="17">
        <f t="shared" si="3"/>
        <v>45</v>
      </c>
      <c r="I77" s="17">
        <v>83.3</v>
      </c>
      <c r="J77" s="17">
        <f t="shared" si="6"/>
        <v>33.32</v>
      </c>
      <c r="K77" s="17">
        <f t="shared" si="7"/>
        <v>78.32</v>
      </c>
      <c r="L77" s="32">
        <v>2</v>
      </c>
      <c r="M77" s="33" t="s">
        <v>17</v>
      </c>
    </row>
    <row r="78" spans="1:13" ht="14.25">
      <c r="A78" s="13" t="s">
        <v>97</v>
      </c>
      <c r="B78" s="13" t="s">
        <v>76</v>
      </c>
      <c r="C78" s="13" t="s">
        <v>27</v>
      </c>
      <c r="D78" s="14">
        <v>20210100317</v>
      </c>
      <c r="E78" s="15">
        <v>70.4</v>
      </c>
      <c r="F78" s="15"/>
      <c r="G78" s="15">
        <v>70.4</v>
      </c>
      <c r="H78" s="17">
        <f t="shared" si="3"/>
        <v>42.24</v>
      </c>
      <c r="I78" s="17">
        <v>84.4</v>
      </c>
      <c r="J78" s="17">
        <f t="shared" si="6"/>
        <v>33.760000000000005</v>
      </c>
      <c r="K78" s="17">
        <f t="shared" si="7"/>
        <v>76</v>
      </c>
      <c r="L78" s="32">
        <v>3</v>
      </c>
      <c r="M78" s="33" t="s">
        <v>17</v>
      </c>
    </row>
    <row r="79" spans="1:13" ht="14.25">
      <c r="A79" s="13" t="s">
        <v>97</v>
      </c>
      <c r="B79" s="13" t="s">
        <v>100</v>
      </c>
      <c r="C79" s="13" t="s">
        <v>16</v>
      </c>
      <c r="D79" s="12" t="s">
        <v>34</v>
      </c>
      <c r="E79" s="15"/>
      <c r="F79" s="15"/>
      <c r="G79" s="15">
        <v>62.83</v>
      </c>
      <c r="H79" s="17">
        <f t="shared" si="3"/>
        <v>37.698</v>
      </c>
      <c r="I79" s="17">
        <v>84.47</v>
      </c>
      <c r="J79" s="17">
        <f t="shared" si="6"/>
        <v>33.788000000000004</v>
      </c>
      <c r="K79" s="17">
        <f t="shared" si="7"/>
        <v>71.486</v>
      </c>
      <c r="L79" s="32">
        <v>4</v>
      </c>
      <c r="M79" s="33" t="s">
        <v>17</v>
      </c>
    </row>
    <row r="80" spans="1:13" ht="14.25">
      <c r="A80" s="13" t="s">
        <v>97</v>
      </c>
      <c r="B80" s="13" t="s">
        <v>101</v>
      </c>
      <c r="C80" s="13" t="s">
        <v>16</v>
      </c>
      <c r="D80" s="12" t="s">
        <v>34</v>
      </c>
      <c r="E80" s="15"/>
      <c r="F80" s="15"/>
      <c r="G80" s="15">
        <v>62.83</v>
      </c>
      <c r="H80" s="17">
        <f t="shared" si="3"/>
        <v>37.698</v>
      </c>
      <c r="I80" s="17">
        <v>83.7</v>
      </c>
      <c r="J80" s="17">
        <f t="shared" si="6"/>
        <v>33.480000000000004</v>
      </c>
      <c r="K80" s="17">
        <f t="shared" si="7"/>
        <v>71.178</v>
      </c>
      <c r="L80" s="32">
        <v>5</v>
      </c>
      <c r="M80" s="33" t="s">
        <v>30</v>
      </c>
    </row>
    <row r="81" spans="1:13" ht="14.25">
      <c r="A81" s="13" t="s">
        <v>97</v>
      </c>
      <c r="B81" s="13" t="s">
        <v>102</v>
      </c>
      <c r="C81" s="13" t="s">
        <v>27</v>
      </c>
      <c r="D81" s="14">
        <v>20210100418</v>
      </c>
      <c r="E81" s="15">
        <v>63.8</v>
      </c>
      <c r="F81" s="15"/>
      <c r="G81" s="15">
        <v>63.8</v>
      </c>
      <c r="H81" s="17">
        <f t="shared" si="3"/>
        <v>38.279999999999994</v>
      </c>
      <c r="I81" s="17">
        <v>82.07</v>
      </c>
      <c r="J81" s="17">
        <f t="shared" si="6"/>
        <v>32.827999999999996</v>
      </c>
      <c r="K81" s="17">
        <f t="shared" si="7"/>
        <v>71.10799999999999</v>
      </c>
      <c r="L81" s="32">
        <v>6</v>
      </c>
      <c r="M81" s="33" t="s">
        <v>30</v>
      </c>
    </row>
    <row r="82" spans="1:13" ht="14.25">
      <c r="A82" s="13" t="s">
        <v>97</v>
      </c>
      <c r="B82" s="13" t="s">
        <v>103</v>
      </c>
      <c r="C82" s="13" t="s">
        <v>16</v>
      </c>
      <c r="D82" s="12" t="s">
        <v>34</v>
      </c>
      <c r="E82" s="15"/>
      <c r="F82" s="15"/>
      <c r="G82" s="15">
        <v>62.83</v>
      </c>
      <c r="H82" s="17">
        <f t="shared" si="3"/>
        <v>37.698</v>
      </c>
      <c r="I82" s="17">
        <v>82.93</v>
      </c>
      <c r="J82" s="17">
        <f t="shared" si="6"/>
        <v>33.172000000000004</v>
      </c>
      <c r="K82" s="17">
        <f t="shared" si="7"/>
        <v>70.87</v>
      </c>
      <c r="L82" s="32">
        <v>7</v>
      </c>
      <c r="M82" s="33" t="s">
        <v>30</v>
      </c>
    </row>
    <row r="83" spans="1:13" ht="14.25">
      <c r="A83" s="13" t="s">
        <v>97</v>
      </c>
      <c r="B83" s="13" t="s">
        <v>104</v>
      </c>
      <c r="C83" s="13" t="s">
        <v>27</v>
      </c>
      <c r="D83" s="12" t="s">
        <v>34</v>
      </c>
      <c r="E83" s="15"/>
      <c r="F83" s="15"/>
      <c r="G83" s="15">
        <v>62.83</v>
      </c>
      <c r="H83" s="17">
        <f t="shared" si="3"/>
        <v>37.698</v>
      </c>
      <c r="I83" s="17">
        <v>82.43</v>
      </c>
      <c r="J83" s="17">
        <f t="shared" si="6"/>
        <v>32.972</v>
      </c>
      <c r="K83" s="17">
        <f t="shared" si="7"/>
        <v>70.67</v>
      </c>
      <c r="L83" s="32">
        <v>8</v>
      </c>
      <c r="M83" s="33" t="s">
        <v>30</v>
      </c>
    </row>
    <row r="84" spans="1:13" ht="14.25">
      <c r="A84" s="13" t="s">
        <v>97</v>
      </c>
      <c r="B84" s="13" t="s">
        <v>105</v>
      </c>
      <c r="C84" s="13" t="s">
        <v>27</v>
      </c>
      <c r="D84" s="12" t="s">
        <v>34</v>
      </c>
      <c r="E84" s="15"/>
      <c r="F84" s="15"/>
      <c r="G84" s="15">
        <v>62.83</v>
      </c>
      <c r="H84" s="17">
        <f t="shared" si="3"/>
        <v>37.698</v>
      </c>
      <c r="I84" s="17">
        <v>82.13</v>
      </c>
      <c r="J84" s="17">
        <f t="shared" si="6"/>
        <v>32.852</v>
      </c>
      <c r="K84" s="17">
        <f t="shared" si="7"/>
        <v>70.55</v>
      </c>
      <c r="L84" s="32">
        <v>9</v>
      </c>
      <c r="M84" s="33" t="s">
        <v>30</v>
      </c>
    </row>
    <row r="85" spans="1:13" ht="14.25">
      <c r="A85" s="13" t="s">
        <v>97</v>
      </c>
      <c r="B85" s="13" t="s">
        <v>106</v>
      </c>
      <c r="C85" s="13" t="s">
        <v>16</v>
      </c>
      <c r="D85" s="14">
        <v>20210100104</v>
      </c>
      <c r="E85" s="15">
        <v>61.8</v>
      </c>
      <c r="F85" s="15"/>
      <c r="G85" s="15">
        <v>61.8</v>
      </c>
      <c r="H85" s="17">
        <f t="shared" si="3"/>
        <v>37.08</v>
      </c>
      <c r="I85" s="17">
        <v>83.2</v>
      </c>
      <c r="J85" s="17">
        <f t="shared" si="6"/>
        <v>33.28</v>
      </c>
      <c r="K85" s="17">
        <f t="shared" si="7"/>
        <v>70.36</v>
      </c>
      <c r="L85" s="32">
        <v>10</v>
      </c>
      <c r="M85" s="33" t="s">
        <v>30</v>
      </c>
    </row>
    <row r="86" spans="1:13" ht="14.25">
      <c r="A86" s="13" t="s">
        <v>97</v>
      </c>
      <c r="B86" s="13" t="s">
        <v>107</v>
      </c>
      <c r="C86" s="13" t="s">
        <v>16</v>
      </c>
      <c r="D86" s="12" t="s">
        <v>34</v>
      </c>
      <c r="E86" s="15"/>
      <c r="F86" s="15"/>
      <c r="G86" s="15">
        <v>62.83</v>
      </c>
      <c r="H86" s="17">
        <f t="shared" si="3"/>
        <v>37.698</v>
      </c>
      <c r="I86" s="17">
        <v>81.6</v>
      </c>
      <c r="J86" s="17">
        <f t="shared" si="6"/>
        <v>32.64</v>
      </c>
      <c r="K86" s="17">
        <f t="shared" si="7"/>
        <v>70.338</v>
      </c>
      <c r="L86" s="32">
        <v>11</v>
      </c>
      <c r="M86" s="33" t="s">
        <v>30</v>
      </c>
    </row>
    <row r="87" spans="1:13" ht="14.25">
      <c r="A87" s="13" t="s">
        <v>97</v>
      </c>
      <c r="B87" s="13" t="s">
        <v>108</v>
      </c>
      <c r="C87" s="13" t="s">
        <v>16</v>
      </c>
      <c r="D87" s="12" t="s">
        <v>34</v>
      </c>
      <c r="E87" s="15"/>
      <c r="F87" s="15"/>
      <c r="G87" s="15">
        <v>62.83</v>
      </c>
      <c r="H87" s="17">
        <f t="shared" si="3"/>
        <v>37.698</v>
      </c>
      <c r="I87" s="17">
        <v>81.1</v>
      </c>
      <c r="J87" s="17">
        <f t="shared" si="6"/>
        <v>32.44</v>
      </c>
      <c r="K87" s="17">
        <f t="shared" si="7"/>
        <v>70.138</v>
      </c>
      <c r="L87" s="32">
        <v>12</v>
      </c>
      <c r="M87" s="33" t="s">
        <v>30</v>
      </c>
    </row>
    <row r="88" spans="1:13" ht="14.25">
      <c r="A88" s="13" t="s">
        <v>97</v>
      </c>
      <c r="B88" s="13" t="s">
        <v>109</v>
      </c>
      <c r="C88" s="13" t="s">
        <v>16</v>
      </c>
      <c r="D88" s="12" t="s">
        <v>34</v>
      </c>
      <c r="E88" s="15"/>
      <c r="F88" s="15"/>
      <c r="G88" s="15">
        <v>62.83</v>
      </c>
      <c r="H88" s="17">
        <f t="shared" si="3"/>
        <v>37.698</v>
      </c>
      <c r="I88" s="17">
        <v>80.57</v>
      </c>
      <c r="J88" s="17">
        <f t="shared" si="6"/>
        <v>32.228</v>
      </c>
      <c r="K88" s="17">
        <f t="shared" si="7"/>
        <v>69.926</v>
      </c>
      <c r="L88" s="32">
        <v>13</v>
      </c>
      <c r="M88" s="33" t="s">
        <v>30</v>
      </c>
    </row>
    <row r="89" spans="1:13" ht="14.25">
      <c r="A89" s="13" t="s">
        <v>97</v>
      </c>
      <c r="B89" s="13" t="s">
        <v>110</v>
      </c>
      <c r="C89" s="13" t="s">
        <v>27</v>
      </c>
      <c r="D89" s="14">
        <v>20210101004</v>
      </c>
      <c r="E89" s="15">
        <v>61.4</v>
      </c>
      <c r="F89" s="15"/>
      <c r="G89" s="15">
        <v>61.4</v>
      </c>
      <c r="H89" s="17">
        <f t="shared" si="3"/>
        <v>36.839999999999996</v>
      </c>
      <c r="I89" s="17">
        <v>82.6</v>
      </c>
      <c r="J89" s="17">
        <f t="shared" si="6"/>
        <v>33.04</v>
      </c>
      <c r="K89" s="17">
        <f t="shared" si="7"/>
        <v>69.88</v>
      </c>
      <c r="L89" s="32">
        <v>14</v>
      </c>
      <c r="M89" s="33" t="s">
        <v>30</v>
      </c>
    </row>
    <row r="90" spans="1:13" ht="14.25">
      <c r="A90" s="13" t="s">
        <v>97</v>
      </c>
      <c r="B90" s="13" t="s">
        <v>111</v>
      </c>
      <c r="C90" s="13" t="s">
        <v>16</v>
      </c>
      <c r="D90" s="14">
        <v>20210100810</v>
      </c>
      <c r="E90" s="15">
        <v>59.4</v>
      </c>
      <c r="F90" s="15"/>
      <c r="G90" s="15">
        <v>59.4</v>
      </c>
      <c r="H90" s="17">
        <f t="shared" si="3"/>
        <v>35.64</v>
      </c>
      <c r="I90" s="17">
        <v>81.8</v>
      </c>
      <c r="J90" s="17">
        <f t="shared" si="6"/>
        <v>32.72</v>
      </c>
      <c r="K90" s="17">
        <f t="shared" si="7"/>
        <v>68.36</v>
      </c>
      <c r="L90" s="32">
        <v>15</v>
      </c>
      <c r="M90" s="33" t="s">
        <v>30</v>
      </c>
    </row>
    <row r="91" spans="1:13" ht="14.25">
      <c r="A91" s="13" t="s">
        <v>97</v>
      </c>
      <c r="B91" s="13" t="s">
        <v>112</v>
      </c>
      <c r="C91" s="13" t="s">
        <v>16</v>
      </c>
      <c r="D91" s="14">
        <v>20210100725</v>
      </c>
      <c r="E91" s="15">
        <v>60</v>
      </c>
      <c r="F91" s="15"/>
      <c r="G91" s="15">
        <v>60</v>
      </c>
      <c r="H91" s="17">
        <f t="shared" si="3"/>
        <v>36</v>
      </c>
      <c r="I91" s="17">
        <v>79.53</v>
      </c>
      <c r="J91" s="17">
        <f t="shared" si="6"/>
        <v>31.812</v>
      </c>
      <c r="K91" s="17">
        <f t="shared" si="7"/>
        <v>67.812</v>
      </c>
      <c r="L91" s="32">
        <v>16</v>
      </c>
      <c r="M91" s="33" t="s">
        <v>30</v>
      </c>
    </row>
    <row r="92" spans="1:13" ht="14.25">
      <c r="A92" s="13" t="s">
        <v>97</v>
      </c>
      <c r="B92" s="13" t="s">
        <v>113</v>
      </c>
      <c r="C92" s="13" t="s">
        <v>16</v>
      </c>
      <c r="D92" s="14">
        <v>20210100822</v>
      </c>
      <c r="E92" s="15">
        <v>56.8</v>
      </c>
      <c r="F92" s="15"/>
      <c r="G92" s="15">
        <v>56.8</v>
      </c>
      <c r="H92" s="17">
        <f t="shared" si="3"/>
        <v>34.08</v>
      </c>
      <c r="I92" s="17">
        <v>82.83</v>
      </c>
      <c r="J92" s="17">
        <f t="shared" si="6"/>
        <v>33.132</v>
      </c>
      <c r="K92" s="17">
        <f t="shared" si="7"/>
        <v>67.21199999999999</v>
      </c>
      <c r="L92" s="32">
        <v>17</v>
      </c>
      <c r="M92" s="33" t="s">
        <v>30</v>
      </c>
    </row>
    <row r="93" spans="1:13" ht="14.25">
      <c r="A93" s="13" t="s">
        <v>97</v>
      </c>
      <c r="B93" s="13" t="s">
        <v>114</v>
      </c>
      <c r="C93" s="13" t="s">
        <v>27</v>
      </c>
      <c r="D93" s="14">
        <v>20210100201</v>
      </c>
      <c r="E93" s="17">
        <v>58.2</v>
      </c>
      <c r="F93" s="17"/>
      <c r="G93" s="17">
        <v>58.2</v>
      </c>
      <c r="H93" s="17">
        <f t="shared" si="3"/>
        <v>34.92</v>
      </c>
      <c r="I93" s="17">
        <v>80.5</v>
      </c>
      <c r="J93" s="17">
        <f t="shared" si="6"/>
        <v>32.2</v>
      </c>
      <c r="K93" s="17">
        <f t="shared" si="7"/>
        <v>67.12</v>
      </c>
      <c r="L93" s="32">
        <v>18</v>
      </c>
      <c r="M93" s="33" t="s">
        <v>30</v>
      </c>
    </row>
    <row r="94" spans="1:13" ht="14.25">
      <c r="A94" s="13" t="s">
        <v>97</v>
      </c>
      <c r="B94" s="13" t="s">
        <v>115</v>
      </c>
      <c r="C94" s="13" t="s">
        <v>27</v>
      </c>
      <c r="D94" s="14">
        <v>20210101027</v>
      </c>
      <c r="E94" s="15">
        <v>56</v>
      </c>
      <c r="F94" s="15"/>
      <c r="G94" s="15">
        <v>56</v>
      </c>
      <c r="H94" s="17">
        <f t="shared" si="3"/>
        <v>33.6</v>
      </c>
      <c r="I94" s="17">
        <v>82.93</v>
      </c>
      <c r="J94" s="17">
        <f t="shared" si="6"/>
        <v>33.172000000000004</v>
      </c>
      <c r="K94" s="17">
        <f t="shared" si="7"/>
        <v>66.772</v>
      </c>
      <c r="L94" s="32">
        <v>19</v>
      </c>
      <c r="M94" s="33" t="s">
        <v>30</v>
      </c>
    </row>
    <row r="95" spans="1:13" ht="14.25">
      <c r="A95" s="13" t="s">
        <v>97</v>
      </c>
      <c r="B95" s="13" t="s">
        <v>116</v>
      </c>
      <c r="C95" s="13" t="s">
        <v>16</v>
      </c>
      <c r="D95" s="14">
        <v>20210101111</v>
      </c>
      <c r="E95" s="40">
        <v>55</v>
      </c>
      <c r="F95" s="23"/>
      <c r="G95" s="15">
        <v>55</v>
      </c>
      <c r="H95" s="17">
        <f t="shared" si="3"/>
        <v>33</v>
      </c>
      <c r="I95" s="17">
        <v>82.57</v>
      </c>
      <c r="J95" s="17">
        <f t="shared" si="6"/>
        <v>33.028</v>
      </c>
      <c r="K95" s="17">
        <f t="shared" si="7"/>
        <v>66.02799999999999</v>
      </c>
      <c r="L95" s="32">
        <v>20</v>
      </c>
      <c r="M95" s="33" t="s">
        <v>30</v>
      </c>
    </row>
    <row r="96" spans="1:13" ht="14.25">
      <c r="A96" s="13" t="s">
        <v>97</v>
      </c>
      <c r="B96" s="13" t="s">
        <v>117</v>
      </c>
      <c r="C96" s="13" t="s">
        <v>16</v>
      </c>
      <c r="D96" s="12" t="s">
        <v>34</v>
      </c>
      <c r="E96" s="15"/>
      <c r="F96" s="15"/>
      <c r="G96" s="15">
        <v>62.83</v>
      </c>
      <c r="H96" s="17">
        <f t="shared" si="3"/>
        <v>37.698</v>
      </c>
      <c r="I96" s="33" t="s">
        <v>68</v>
      </c>
      <c r="J96" s="17"/>
      <c r="K96" s="17"/>
      <c r="L96" s="32"/>
      <c r="M96" s="33" t="s">
        <v>30</v>
      </c>
    </row>
    <row r="97" spans="1:13" ht="14.25">
      <c r="A97" s="13" t="s">
        <v>97</v>
      </c>
      <c r="B97" s="13" t="s">
        <v>118</v>
      </c>
      <c r="C97" s="13" t="s">
        <v>16</v>
      </c>
      <c r="D97" s="12" t="s">
        <v>34</v>
      </c>
      <c r="E97" s="15"/>
      <c r="F97" s="15"/>
      <c r="G97" s="15">
        <v>62.83</v>
      </c>
      <c r="H97" s="17">
        <f t="shared" si="3"/>
        <v>37.698</v>
      </c>
      <c r="I97" s="33" t="s">
        <v>68</v>
      </c>
      <c r="J97" s="17"/>
      <c r="K97" s="17"/>
      <c r="L97" s="32"/>
      <c r="M97" s="33" t="s">
        <v>30</v>
      </c>
    </row>
    <row r="98" spans="1:13" ht="14.25">
      <c r="A98" s="13" t="s">
        <v>97</v>
      </c>
      <c r="B98" s="13" t="s">
        <v>119</v>
      </c>
      <c r="C98" s="13" t="s">
        <v>16</v>
      </c>
      <c r="D98" s="12" t="s">
        <v>34</v>
      </c>
      <c r="E98" s="15"/>
      <c r="F98" s="15"/>
      <c r="G98" s="15">
        <v>62.83</v>
      </c>
      <c r="H98" s="17">
        <f t="shared" si="3"/>
        <v>37.698</v>
      </c>
      <c r="I98" s="33" t="s">
        <v>68</v>
      </c>
      <c r="J98" s="17"/>
      <c r="K98" s="17"/>
      <c r="L98" s="32"/>
      <c r="M98" s="33" t="s">
        <v>30</v>
      </c>
    </row>
    <row r="99" spans="1:13" ht="14.25">
      <c r="A99" s="13" t="s">
        <v>97</v>
      </c>
      <c r="B99" s="13" t="s">
        <v>120</v>
      </c>
      <c r="C99" s="13" t="s">
        <v>16</v>
      </c>
      <c r="D99" s="12" t="s">
        <v>34</v>
      </c>
      <c r="E99" s="15"/>
      <c r="F99" s="15"/>
      <c r="G99" s="15">
        <v>62.83</v>
      </c>
      <c r="H99" s="17">
        <f t="shared" si="3"/>
        <v>37.698</v>
      </c>
      <c r="I99" s="33" t="s">
        <v>68</v>
      </c>
      <c r="J99" s="17"/>
      <c r="K99" s="17"/>
      <c r="L99" s="32"/>
      <c r="M99" s="33" t="s">
        <v>30</v>
      </c>
    </row>
    <row r="100" spans="1:13" ht="14.25">
      <c r="A100" s="24" t="s">
        <v>121</v>
      </c>
      <c r="B100" s="24" t="s">
        <v>122</v>
      </c>
      <c r="C100" s="24" t="s">
        <v>16</v>
      </c>
      <c r="D100" s="25">
        <v>20210100714</v>
      </c>
      <c r="E100" s="26">
        <v>67.6</v>
      </c>
      <c r="F100" s="26"/>
      <c r="G100" s="26">
        <v>67.6</v>
      </c>
      <c r="H100" s="27">
        <f t="shared" si="3"/>
        <v>40.559999999999995</v>
      </c>
      <c r="I100" s="27">
        <v>82.63</v>
      </c>
      <c r="J100" s="27">
        <f aca="true" t="shared" si="8" ref="J100:J124">I100*0.4</f>
        <v>33.052</v>
      </c>
      <c r="K100" s="27">
        <f aca="true" t="shared" si="9" ref="K100:K124">H100+J100</f>
        <v>73.612</v>
      </c>
      <c r="L100" s="34">
        <v>1</v>
      </c>
      <c r="M100" s="35" t="s">
        <v>17</v>
      </c>
    </row>
    <row r="101" spans="1:13" ht="14.25">
      <c r="A101" s="24" t="s">
        <v>121</v>
      </c>
      <c r="B101" s="24" t="s">
        <v>123</v>
      </c>
      <c r="C101" s="24" t="s">
        <v>27</v>
      </c>
      <c r="D101" s="25">
        <v>20210100522</v>
      </c>
      <c r="E101" s="26">
        <v>60</v>
      </c>
      <c r="F101" s="26"/>
      <c r="G101" s="26">
        <v>60</v>
      </c>
      <c r="H101" s="27">
        <f t="shared" si="3"/>
        <v>36</v>
      </c>
      <c r="I101" s="27">
        <v>83.27</v>
      </c>
      <c r="J101" s="27">
        <f t="shared" si="8"/>
        <v>33.308</v>
      </c>
      <c r="K101" s="27">
        <f t="shared" si="9"/>
        <v>69.30799999999999</v>
      </c>
      <c r="L101" s="34">
        <v>2</v>
      </c>
      <c r="M101" s="35" t="s">
        <v>17</v>
      </c>
    </row>
    <row r="102" spans="1:13" ht="14.25">
      <c r="A102" s="41" t="s">
        <v>121</v>
      </c>
      <c r="B102" s="41" t="s">
        <v>124</v>
      </c>
      <c r="C102" s="41" t="s">
        <v>16</v>
      </c>
      <c r="D102" s="42">
        <v>20210100225</v>
      </c>
      <c r="E102" s="43">
        <v>59.4</v>
      </c>
      <c r="F102" s="43"/>
      <c r="G102" s="43">
        <v>59.4</v>
      </c>
      <c r="H102" s="43">
        <f t="shared" si="3"/>
        <v>35.64</v>
      </c>
      <c r="I102" s="43">
        <v>81.07</v>
      </c>
      <c r="J102" s="43">
        <f t="shared" si="8"/>
        <v>32.428</v>
      </c>
      <c r="K102" s="43">
        <f t="shared" si="9"/>
        <v>68.068</v>
      </c>
      <c r="L102" s="34">
        <v>3</v>
      </c>
      <c r="M102" s="35" t="s">
        <v>17</v>
      </c>
    </row>
    <row r="103" spans="1:13" ht="14.25">
      <c r="A103" s="24" t="s">
        <v>121</v>
      </c>
      <c r="B103" s="24" t="s">
        <v>125</v>
      </c>
      <c r="C103" s="24" t="s">
        <v>27</v>
      </c>
      <c r="D103" s="25">
        <v>20210100429</v>
      </c>
      <c r="E103" s="26">
        <v>59.6</v>
      </c>
      <c r="F103" s="26"/>
      <c r="G103" s="26">
        <v>59.6</v>
      </c>
      <c r="H103" s="27">
        <f t="shared" si="3"/>
        <v>35.76</v>
      </c>
      <c r="I103" s="27">
        <v>80.53</v>
      </c>
      <c r="J103" s="27">
        <f t="shared" si="8"/>
        <v>32.212</v>
      </c>
      <c r="K103" s="27">
        <f t="shared" si="9"/>
        <v>67.97200000000001</v>
      </c>
      <c r="L103" s="34">
        <v>4</v>
      </c>
      <c r="M103" s="35" t="s">
        <v>17</v>
      </c>
    </row>
    <row r="104" spans="1:13" ht="14.25">
      <c r="A104" s="24" t="s">
        <v>121</v>
      </c>
      <c r="B104" s="24" t="s">
        <v>126</v>
      </c>
      <c r="C104" s="24" t="s">
        <v>27</v>
      </c>
      <c r="D104" s="25">
        <v>20210100229</v>
      </c>
      <c r="E104" s="26">
        <v>57.8</v>
      </c>
      <c r="F104" s="26"/>
      <c r="G104" s="26">
        <v>57.8</v>
      </c>
      <c r="H104" s="27">
        <f t="shared" si="3"/>
        <v>34.68</v>
      </c>
      <c r="I104" s="27">
        <v>82.83</v>
      </c>
      <c r="J104" s="27">
        <f t="shared" si="8"/>
        <v>33.132</v>
      </c>
      <c r="K104" s="27">
        <f t="shared" si="9"/>
        <v>67.812</v>
      </c>
      <c r="L104" s="34">
        <v>5</v>
      </c>
      <c r="M104" s="35" t="s">
        <v>17</v>
      </c>
    </row>
    <row r="105" spans="1:13" ht="14.25">
      <c r="A105" s="24" t="s">
        <v>121</v>
      </c>
      <c r="B105" s="24" t="s">
        <v>127</v>
      </c>
      <c r="C105" s="24" t="s">
        <v>16</v>
      </c>
      <c r="D105" s="28" t="s">
        <v>34</v>
      </c>
      <c r="E105" s="26"/>
      <c r="F105" s="26"/>
      <c r="G105" s="26">
        <v>55.81</v>
      </c>
      <c r="H105" s="27">
        <f t="shared" si="3"/>
        <v>33.486</v>
      </c>
      <c r="I105" s="27">
        <v>83.73</v>
      </c>
      <c r="J105" s="27">
        <f t="shared" si="8"/>
        <v>33.492000000000004</v>
      </c>
      <c r="K105" s="27">
        <f t="shared" si="9"/>
        <v>66.97800000000001</v>
      </c>
      <c r="L105" s="34">
        <v>6</v>
      </c>
      <c r="M105" s="35" t="s">
        <v>30</v>
      </c>
    </row>
    <row r="106" spans="1:13" ht="14.25">
      <c r="A106" s="41" t="s">
        <v>121</v>
      </c>
      <c r="B106" s="41" t="s">
        <v>128</v>
      </c>
      <c r="C106" s="41" t="s">
        <v>16</v>
      </c>
      <c r="D106" s="44" t="s">
        <v>34</v>
      </c>
      <c r="E106" s="43"/>
      <c r="F106" s="43"/>
      <c r="G106" s="43">
        <v>55.81</v>
      </c>
      <c r="H106" s="27">
        <f t="shared" si="3"/>
        <v>33.486</v>
      </c>
      <c r="I106" s="43">
        <v>83.07</v>
      </c>
      <c r="J106" s="27">
        <f t="shared" si="8"/>
        <v>33.228</v>
      </c>
      <c r="K106" s="27">
        <f t="shared" si="9"/>
        <v>66.714</v>
      </c>
      <c r="L106" s="34">
        <v>7</v>
      </c>
      <c r="M106" s="35" t="s">
        <v>30</v>
      </c>
    </row>
    <row r="107" spans="1:13" ht="14.25">
      <c r="A107" s="24" t="s">
        <v>121</v>
      </c>
      <c r="B107" s="24" t="s">
        <v>129</v>
      </c>
      <c r="C107" s="24" t="s">
        <v>27</v>
      </c>
      <c r="D107" s="28" t="s">
        <v>34</v>
      </c>
      <c r="E107" s="26"/>
      <c r="F107" s="26"/>
      <c r="G107" s="26">
        <v>55.81</v>
      </c>
      <c r="H107" s="27">
        <f t="shared" si="3"/>
        <v>33.486</v>
      </c>
      <c r="I107" s="27">
        <v>82.77</v>
      </c>
      <c r="J107" s="27">
        <f t="shared" si="8"/>
        <v>33.108</v>
      </c>
      <c r="K107" s="27">
        <f t="shared" si="9"/>
        <v>66.594</v>
      </c>
      <c r="L107" s="34">
        <v>8</v>
      </c>
      <c r="M107" s="35" t="s">
        <v>30</v>
      </c>
    </row>
    <row r="108" spans="1:13" ht="14.25">
      <c r="A108" s="24" t="s">
        <v>121</v>
      </c>
      <c r="B108" s="24" t="s">
        <v>130</v>
      </c>
      <c r="C108" s="24" t="s">
        <v>16</v>
      </c>
      <c r="D108" s="28" t="s">
        <v>34</v>
      </c>
      <c r="E108" s="26"/>
      <c r="F108" s="26"/>
      <c r="G108" s="26">
        <v>55.81</v>
      </c>
      <c r="H108" s="27">
        <f t="shared" si="3"/>
        <v>33.486</v>
      </c>
      <c r="I108" s="27">
        <v>82.67</v>
      </c>
      <c r="J108" s="27">
        <f t="shared" si="8"/>
        <v>33.068000000000005</v>
      </c>
      <c r="K108" s="27">
        <f t="shared" si="9"/>
        <v>66.554</v>
      </c>
      <c r="L108" s="34">
        <v>9</v>
      </c>
      <c r="M108" s="35" t="s">
        <v>30</v>
      </c>
    </row>
    <row r="109" spans="1:13" ht="14.25">
      <c r="A109" s="24" t="s">
        <v>121</v>
      </c>
      <c r="B109" s="24" t="s">
        <v>131</v>
      </c>
      <c r="C109" s="24" t="s">
        <v>16</v>
      </c>
      <c r="D109" s="28" t="s">
        <v>34</v>
      </c>
      <c r="E109" s="26"/>
      <c r="F109" s="26"/>
      <c r="G109" s="26">
        <v>55.81</v>
      </c>
      <c r="H109" s="27">
        <f t="shared" si="3"/>
        <v>33.486</v>
      </c>
      <c r="I109" s="27">
        <v>82.6</v>
      </c>
      <c r="J109" s="27">
        <f t="shared" si="8"/>
        <v>33.04</v>
      </c>
      <c r="K109" s="27">
        <f t="shared" si="9"/>
        <v>66.526</v>
      </c>
      <c r="L109" s="34">
        <v>10</v>
      </c>
      <c r="M109" s="35" t="s">
        <v>30</v>
      </c>
    </row>
    <row r="110" spans="1:13" ht="14.25">
      <c r="A110" s="24" t="s">
        <v>121</v>
      </c>
      <c r="B110" s="24" t="s">
        <v>132</v>
      </c>
      <c r="C110" s="24" t="s">
        <v>16</v>
      </c>
      <c r="D110" s="28" t="s">
        <v>34</v>
      </c>
      <c r="E110" s="26"/>
      <c r="F110" s="26"/>
      <c r="G110" s="26">
        <v>55.81</v>
      </c>
      <c r="H110" s="27">
        <f t="shared" si="3"/>
        <v>33.486</v>
      </c>
      <c r="I110" s="27">
        <v>82.47</v>
      </c>
      <c r="J110" s="27">
        <f t="shared" si="8"/>
        <v>32.988</v>
      </c>
      <c r="K110" s="27">
        <f t="shared" si="9"/>
        <v>66.47399999999999</v>
      </c>
      <c r="L110" s="34">
        <v>11</v>
      </c>
      <c r="M110" s="35" t="s">
        <v>30</v>
      </c>
    </row>
    <row r="111" spans="1:13" ht="14.25">
      <c r="A111" s="24" t="s">
        <v>121</v>
      </c>
      <c r="B111" s="24" t="s">
        <v>133</v>
      </c>
      <c r="C111" s="24" t="s">
        <v>27</v>
      </c>
      <c r="D111" s="28" t="s">
        <v>34</v>
      </c>
      <c r="E111" s="26"/>
      <c r="F111" s="26"/>
      <c r="G111" s="26">
        <v>55.81</v>
      </c>
      <c r="H111" s="27">
        <f t="shared" si="3"/>
        <v>33.486</v>
      </c>
      <c r="I111" s="27">
        <v>82.43</v>
      </c>
      <c r="J111" s="27">
        <f t="shared" si="8"/>
        <v>32.972</v>
      </c>
      <c r="K111" s="27">
        <f t="shared" si="9"/>
        <v>66.458</v>
      </c>
      <c r="L111" s="34">
        <v>12</v>
      </c>
      <c r="M111" s="35" t="s">
        <v>30</v>
      </c>
    </row>
    <row r="112" spans="1:13" ht="14.25">
      <c r="A112" s="24" t="s">
        <v>121</v>
      </c>
      <c r="B112" s="24" t="s">
        <v>134</v>
      </c>
      <c r="C112" s="24" t="s">
        <v>16</v>
      </c>
      <c r="D112" s="28" t="s">
        <v>34</v>
      </c>
      <c r="E112" s="26"/>
      <c r="F112" s="26"/>
      <c r="G112" s="26">
        <v>55.81</v>
      </c>
      <c r="H112" s="27">
        <f t="shared" si="3"/>
        <v>33.486</v>
      </c>
      <c r="I112" s="27">
        <v>82.17</v>
      </c>
      <c r="J112" s="27">
        <f t="shared" si="8"/>
        <v>32.868</v>
      </c>
      <c r="K112" s="27">
        <f t="shared" si="9"/>
        <v>66.354</v>
      </c>
      <c r="L112" s="34">
        <v>13</v>
      </c>
      <c r="M112" s="35" t="s">
        <v>30</v>
      </c>
    </row>
    <row r="113" spans="1:13" ht="14.25">
      <c r="A113" s="24" t="s">
        <v>121</v>
      </c>
      <c r="B113" s="24" t="s">
        <v>135</v>
      </c>
      <c r="C113" s="24" t="s">
        <v>16</v>
      </c>
      <c r="D113" s="28" t="s">
        <v>34</v>
      </c>
      <c r="E113" s="26"/>
      <c r="F113" s="26"/>
      <c r="G113" s="26">
        <v>55.81</v>
      </c>
      <c r="H113" s="27">
        <f t="shared" si="3"/>
        <v>33.486</v>
      </c>
      <c r="I113" s="36">
        <v>82.1</v>
      </c>
      <c r="J113" s="27">
        <f t="shared" si="8"/>
        <v>32.839999999999996</v>
      </c>
      <c r="K113" s="27">
        <f t="shared" si="9"/>
        <v>66.326</v>
      </c>
      <c r="L113" s="34">
        <v>14</v>
      </c>
      <c r="M113" s="35" t="s">
        <v>30</v>
      </c>
    </row>
    <row r="114" spans="1:13" ht="14.25">
      <c r="A114" s="24" t="s">
        <v>121</v>
      </c>
      <c r="B114" s="24" t="s">
        <v>136</v>
      </c>
      <c r="C114" s="24" t="s">
        <v>16</v>
      </c>
      <c r="D114" s="28" t="s">
        <v>34</v>
      </c>
      <c r="E114" s="26"/>
      <c r="F114" s="26"/>
      <c r="G114" s="26">
        <v>55.81</v>
      </c>
      <c r="H114" s="27">
        <f t="shared" si="3"/>
        <v>33.486</v>
      </c>
      <c r="I114" s="27">
        <v>81.4</v>
      </c>
      <c r="J114" s="27">
        <f t="shared" si="8"/>
        <v>32.56</v>
      </c>
      <c r="K114" s="27">
        <f t="shared" si="9"/>
        <v>66.04599999999999</v>
      </c>
      <c r="L114" s="34">
        <v>15</v>
      </c>
      <c r="M114" s="35" t="s">
        <v>30</v>
      </c>
    </row>
    <row r="115" spans="1:13" ht="14.25">
      <c r="A115" s="24" t="s">
        <v>121</v>
      </c>
      <c r="B115" s="24" t="s">
        <v>137</v>
      </c>
      <c r="C115" s="24" t="s">
        <v>16</v>
      </c>
      <c r="D115" s="25">
        <v>20210101216</v>
      </c>
      <c r="E115" s="26">
        <v>55.2</v>
      </c>
      <c r="F115" s="26"/>
      <c r="G115" s="26">
        <v>55.2</v>
      </c>
      <c r="H115" s="27">
        <f t="shared" si="3"/>
        <v>33.12</v>
      </c>
      <c r="I115" s="27">
        <v>82.27</v>
      </c>
      <c r="J115" s="27">
        <f t="shared" si="8"/>
        <v>32.908</v>
      </c>
      <c r="K115" s="27">
        <f t="shared" si="9"/>
        <v>66.02799999999999</v>
      </c>
      <c r="L115" s="34">
        <v>16</v>
      </c>
      <c r="M115" s="35" t="s">
        <v>30</v>
      </c>
    </row>
    <row r="116" spans="1:13" ht="14.25">
      <c r="A116" s="24" t="s">
        <v>121</v>
      </c>
      <c r="B116" s="24" t="s">
        <v>138</v>
      </c>
      <c r="C116" s="24" t="s">
        <v>16</v>
      </c>
      <c r="D116" s="28" t="s">
        <v>34</v>
      </c>
      <c r="E116" s="26"/>
      <c r="F116" s="26"/>
      <c r="G116" s="26">
        <v>55.81</v>
      </c>
      <c r="H116" s="27">
        <f t="shared" si="3"/>
        <v>33.486</v>
      </c>
      <c r="I116" s="27">
        <v>80.73</v>
      </c>
      <c r="J116" s="27">
        <f t="shared" si="8"/>
        <v>32.292</v>
      </c>
      <c r="K116" s="27">
        <f t="shared" si="9"/>
        <v>65.77799999999999</v>
      </c>
      <c r="L116" s="34">
        <v>17</v>
      </c>
      <c r="M116" s="35" t="s">
        <v>30</v>
      </c>
    </row>
    <row r="117" spans="1:13" ht="14.25">
      <c r="A117" s="24" t="s">
        <v>121</v>
      </c>
      <c r="B117" s="24" t="s">
        <v>139</v>
      </c>
      <c r="C117" s="24" t="s">
        <v>16</v>
      </c>
      <c r="D117" s="25">
        <v>20210100306</v>
      </c>
      <c r="E117" s="26">
        <v>54.6</v>
      </c>
      <c r="F117" s="26"/>
      <c r="G117" s="26">
        <v>54.6</v>
      </c>
      <c r="H117" s="27">
        <f t="shared" si="3"/>
        <v>32.76</v>
      </c>
      <c r="I117" s="27">
        <v>81.43</v>
      </c>
      <c r="J117" s="27">
        <f t="shared" si="8"/>
        <v>32.572</v>
      </c>
      <c r="K117" s="27">
        <f t="shared" si="9"/>
        <v>65.332</v>
      </c>
      <c r="L117" s="34">
        <v>18</v>
      </c>
      <c r="M117" s="35" t="s">
        <v>30</v>
      </c>
    </row>
    <row r="118" spans="1:13" ht="14.25">
      <c r="A118" s="24" t="s">
        <v>121</v>
      </c>
      <c r="B118" s="24" t="s">
        <v>140</v>
      </c>
      <c r="C118" s="24" t="s">
        <v>27</v>
      </c>
      <c r="D118" s="25">
        <v>20210100119</v>
      </c>
      <c r="E118" s="26">
        <v>54</v>
      </c>
      <c r="F118" s="26"/>
      <c r="G118" s="26">
        <v>54</v>
      </c>
      <c r="H118" s="27">
        <f t="shared" si="3"/>
        <v>32.4</v>
      </c>
      <c r="I118" s="27">
        <v>80.73</v>
      </c>
      <c r="J118" s="27">
        <f t="shared" si="8"/>
        <v>32.292</v>
      </c>
      <c r="K118" s="27">
        <f t="shared" si="9"/>
        <v>64.69200000000001</v>
      </c>
      <c r="L118" s="34">
        <v>19</v>
      </c>
      <c r="M118" s="35" t="s">
        <v>30</v>
      </c>
    </row>
    <row r="119" spans="1:13" ht="14.25">
      <c r="A119" s="24" t="s">
        <v>121</v>
      </c>
      <c r="B119" s="24" t="s">
        <v>141</v>
      </c>
      <c r="C119" s="24" t="s">
        <v>27</v>
      </c>
      <c r="D119" s="25">
        <v>20210101214</v>
      </c>
      <c r="E119" s="26">
        <v>52.8</v>
      </c>
      <c r="F119" s="26"/>
      <c r="G119" s="26">
        <v>52.8</v>
      </c>
      <c r="H119" s="27">
        <f t="shared" si="3"/>
        <v>31.679999999999996</v>
      </c>
      <c r="I119" s="27">
        <v>81.93</v>
      </c>
      <c r="J119" s="27">
        <f t="shared" si="8"/>
        <v>32.772000000000006</v>
      </c>
      <c r="K119" s="27">
        <f t="shared" si="9"/>
        <v>64.452</v>
      </c>
      <c r="L119" s="34">
        <v>20</v>
      </c>
      <c r="M119" s="35" t="s">
        <v>30</v>
      </c>
    </row>
    <row r="120" spans="1:13" ht="14.25">
      <c r="A120" s="24" t="s">
        <v>121</v>
      </c>
      <c r="B120" s="24" t="s">
        <v>142</v>
      </c>
      <c r="C120" s="24" t="s">
        <v>27</v>
      </c>
      <c r="D120" s="25">
        <v>20210100717</v>
      </c>
      <c r="E120" s="26">
        <v>52.4</v>
      </c>
      <c r="F120" s="26"/>
      <c r="G120" s="26">
        <v>52.4</v>
      </c>
      <c r="H120" s="27">
        <f t="shared" si="3"/>
        <v>31.439999999999998</v>
      </c>
      <c r="I120" s="27">
        <v>80.77</v>
      </c>
      <c r="J120" s="27">
        <f t="shared" si="8"/>
        <v>32.308</v>
      </c>
      <c r="K120" s="27">
        <f t="shared" si="9"/>
        <v>63.748</v>
      </c>
      <c r="L120" s="34">
        <v>21</v>
      </c>
      <c r="M120" s="35" t="s">
        <v>30</v>
      </c>
    </row>
    <row r="121" spans="1:13" ht="14.25">
      <c r="A121" s="24" t="s">
        <v>121</v>
      </c>
      <c r="B121" s="24" t="s">
        <v>143</v>
      </c>
      <c r="C121" s="24" t="s">
        <v>27</v>
      </c>
      <c r="D121" s="25">
        <v>20210100620</v>
      </c>
      <c r="E121" s="26">
        <v>52</v>
      </c>
      <c r="F121" s="26"/>
      <c r="G121" s="26">
        <v>52</v>
      </c>
      <c r="H121" s="27">
        <f t="shared" si="3"/>
        <v>31.2</v>
      </c>
      <c r="I121" s="27">
        <v>80.5</v>
      </c>
      <c r="J121" s="27">
        <f t="shared" si="8"/>
        <v>32.2</v>
      </c>
      <c r="K121" s="27">
        <f t="shared" si="9"/>
        <v>63.400000000000006</v>
      </c>
      <c r="L121" s="34">
        <v>22</v>
      </c>
      <c r="M121" s="35" t="s">
        <v>30</v>
      </c>
    </row>
    <row r="122" spans="1:13" ht="14.25">
      <c r="A122" s="24" t="s">
        <v>121</v>
      </c>
      <c r="B122" s="24" t="s">
        <v>144</v>
      </c>
      <c r="C122" s="24" t="s">
        <v>16</v>
      </c>
      <c r="D122" s="25">
        <v>20210100222</v>
      </c>
      <c r="E122" s="26">
        <v>51.6</v>
      </c>
      <c r="F122" s="26"/>
      <c r="G122" s="26">
        <v>51.6</v>
      </c>
      <c r="H122" s="27">
        <f aca="true" t="shared" si="10" ref="H122:H163">G122*0.6</f>
        <v>30.96</v>
      </c>
      <c r="I122" s="27">
        <v>80.73</v>
      </c>
      <c r="J122" s="27">
        <f t="shared" si="8"/>
        <v>32.292</v>
      </c>
      <c r="K122" s="27">
        <f t="shared" si="9"/>
        <v>63.252</v>
      </c>
      <c r="L122" s="34">
        <v>23</v>
      </c>
      <c r="M122" s="35" t="s">
        <v>30</v>
      </c>
    </row>
    <row r="123" spans="1:13" ht="14.25">
      <c r="A123" s="24" t="s">
        <v>121</v>
      </c>
      <c r="B123" s="24" t="s">
        <v>145</v>
      </c>
      <c r="C123" s="24" t="s">
        <v>27</v>
      </c>
      <c r="D123" s="25">
        <v>20210100628</v>
      </c>
      <c r="E123" s="26">
        <v>52.2</v>
      </c>
      <c r="F123" s="26"/>
      <c r="G123" s="26">
        <v>52.2</v>
      </c>
      <c r="H123" s="27">
        <f t="shared" si="10"/>
        <v>31.32</v>
      </c>
      <c r="I123" s="27">
        <v>79.3</v>
      </c>
      <c r="J123" s="27">
        <f t="shared" si="8"/>
        <v>31.72</v>
      </c>
      <c r="K123" s="27">
        <f t="shared" si="9"/>
        <v>63.04</v>
      </c>
      <c r="L123" s="34">
        <v>24</v>
      </c>
      <c r="M123" s="35" t="s">
        <v>30</v>
      </c>
    </row>
    <row r="124" spans="1:13" ht="14.25">
      <c r="A124" s="24" t="s">
        <v>121</v>
      </c>
      <c r="B124" s="24" t="s">
        <v>146</v>
      </c>
      <c r="C124" s="24" t="s">
        <v>16</v>
      </c>
      <c r="D124" s="25">
        <v>20210100314</v>
      </c>
      <c r="E124" s="26">
        <v>51.2</v>
      </c>
      <c r="F124" s="26"/>
      <c r="G124" s="26">
        <v>51.2</v>
      </c>
      <c r="H124" s="27">
        <f t="shared" si="10"/>
        <v>30.72</v>
      </c>
      <c r="I124" s="27">
        <v>80.53</v>
      </c>
      <c r="J124" s="27">
        <f t="shared" si="8"/>
        <v>32.212</v>
      </c>
      <c r="K124" s="27">
        <f t="shared" si="9"/>
        <v>62.932</v>
      </c>
      <c r="L124" s="34">
        <v>25</v>
      </c>
      <c r="M124" s="35" t="s">
        <v>30</v>
      </c>
    </row>
    <row r="125" spans="1:13" ht="14.25">
      <c r="A125" s="41" t="s">
        <v>121</v>
      </c>
      <c r="B125" s="41" t="s">
        <v>147</v>
      </c>
      <c r="C125" s="41" t="s">
        <v>27</v>
      </c>
      <c r="D125" s="42">
        <v>20210100218</v>
      </c>
      <c r="E125" s="43">
        <v>56.8</v>
      </c>
      <c r="F125" s="43"/>
      <c r="G125" s="43">
        <v>56.8</v>
      </c>
      <c r="H125" s="27">
        <f t="shared" si="10"/>
        <v>34.08</v>
      </c>
      <c r="I125" s="45" t="s">
        <v>68</v>
      </c>
      <c r="J125" s="27"/>
      <c r="K125" s="27"/>
      <c r="L125" s="34"/>
      <c r="M125" s="35" t="s">
        <v>30</v>
      </c>
    </row>
    <row r="126" spans="1:13" ht="14.25">
      <c r="A126" s="13" t="s">
        <v>148</v>
      </c>
      <c r="B126" s="13" t="s">
        <v>149</v>
      </c>
      <c r="C126" s="13" t="s">
        <v>16</v>
      </c>
      <c r="D126" s="14">
        <v>20210100617</v>
      </c>
      <c r="E126" s="15">
        <v>62.2</v>
      </c>
      <c r="F126" s="15"/>
      <c r="G126" s="15">
        <v>62.2</v>
      </c>
      <c r="H126" s="17">
        <f t="shared" si="10"/>
        <v>37.32</v>
      </c>
      <c r="I126" s="17">
        <v>83.8</v>
      </c>
      <c r="J126" s="17">
        <f aca="true" t="shared" si="11" ref="J126:J143">I126*0.4</f>
        <v>33.52</v>
      </c>
      <c r="K126" s="17">
        <f aca="true" t="shared" si="12" ref="K126:K143">H126+J126</f>
        <v>70.84</v>
      </c>
      <c r="L126" s="32">
        <v>1</v>
      </c>
      <c r="M126" s="33" t="s">
        <v>17</v>
      </c>
    </row>
    <row r="127" spans="1:13" ht="14.25">
      <c r="A127" s="13" t="s">
        <v>148</v>
      </c>
      <c r="B127" s="13" t="s">
        <v>150</v>
      </c>
      <c r="C127" s="13" t="s">
        <v>16</v>
      </c>
      <c r="D127" s="14">
        <v>20210100807</v>
      </c>
      <c r="E127" s="15">
        <v>64.4</v>
      </c>
      <c r="F127" s="15"/>
      <c r="G127" s="15">
        <v>64.4</v>
      </c>
      <c r="H127" s="17">
        <f t="shared" si="10"/>
        <v>38.64</v>
      </c>
      <c r="I127" s="17">
        <v>79.53</v>
      </c>
      <c r="J127" s="17">
        <f t="shared" si="11"/>
        <v>31.812</v>
      </c>
      <c r="K127" s="17">
        <f t="shared" si="12"/>
        <v>70.452</v>
      </c>
      <c r="L127" s="32">
        <v>2</v>
      </c>
      <c r="M127" s="33" t="s">
        <v>17</v>
      </c>
    </row>
    <row r="128" spans="1:13" ht="14.25">
      <c r="A128" s="13" t="s">
        <v>148</v>
      </c>
      <c r="B128" s="13" t="s">
        <v>151</v>
      </c>
      <c r="C128" s="13" t="s">
        <v>16</v>
      </c>
      <c r="D128" s="14">
        <v>20210100129</v>
      </c>
      <c r="E128" s="15">
        <v>66.2</v>
      </c>
      <c r="F128" s="15"/>
      <c r="G128" s="15">
        <v>66.2</v>
      </c>
      <c r="H128" s="17">
        <f t="shared" si="10"/>
        <v>39.72</v>
      </c>
      <c r="I128" s="17">
        <v>73.37</v>
      </c>
      <c r="J128" s="17">
        <f t="shared" si="11"/>
        <v>29.348000000000003</v>
      </c>
      <c r="K128" s="17">
        <f t="shared" si="12"/>
        <v>69.068</v>
      </c>
      <c r="L128" s="32">
        <v>3</v>
      </c>
      <c r="M128" s="33" t="s">
        <v>17</v>
      </c>
    </row>
    <row r="129" spans="1:13" ht="14.25">
      <c r="A129" s="13" t="s">
        <v>148</v>
      </c>
      <c r="B129" s="13" t="s">
        <v>152</v>
      </c>
      <c r="C129" s="13" t="s">
        <v>16</v>
      </c>
      <c r="D129" s="14">
        <v>20210100217</v>
      </c>
      <c r="E129" s="15">
        <v>59.2</v>
      </c>
      <c r="F129" s="15"/>
      <c r="G129" s="15">
        <v>59.2</v>
      </c>
      <c r="H129" s="17">
        <f t="shared" si="10"/>
        <v>35.52</v>
      </c>
      <c r="I129" s="17">
        <v>83.3</v>
      </c>
      <c r="J129" s="17">
        <f t="shared" si="11"/>
        <v>33.32</v>
      </c>
      <c r="K129" s="17">
        <f t="shared" si="12"/>
        <v>68.84</v>
      </c>
      <c r="L129" s="32">
        <v>4</v>
      </c>
      <c r="M129" s="33" t="s">
        <v>17</v>
      </c>
    </row>
    <row r="130" spans="1:13" ht="14.25">
      <c r="A130" s="13" t="s">
        <v>148</v>
      </c>
      <c r="B130" s="13" t="s">
        <v>153</v>
      </c>
      <c r="C130" s="13" t="s">
        <v>27</v>
      </c>
      <c r="D130" s="14">
        <v>20210100704</v>
      </c>
      <c r="E130" s="15">
        <v>47.2</v>
      </c>
      <c r="F130" s="15">
        <v>10</v>
      </c>
      <c r="G130" s="15">
        <v>57.2</v>
      </c>
      <c r="H130" s="17">
        <f t="shared" si="10"/>
        <v>34.32</v>
      </c>
      <c r="I130" s="17">
        <v>82.8</v>
      </c>
      <c r="J130" s="17">
        <f t="shared" si="11"/>
        <v>33.12</v>
      </c>
      <c r="K130" s="17">
        <f t="shared" si="12"/>
        <v>67.44</v>
      </c>
      <c r="L130" s="32">
        <v>5</v>
      </c>
      <c r="M130" s="33" t="s">
        <v>17</v>
      </c>
    </row>
    <row r="131" spans="1:13" ht="14.25">
      <c r="A131" s="13" t="s">
        <v>148</v>
      </c>
      <c r="B131" s="13" t="s">
        <v>154</v>
      </c>
      <c r="C131" s="13" t="s">
        <v>16</v>
      </c>
      <c r="D131" s="14">
        <v>20210100409</v>
      </c>
      <c r="E131" s="15">
        <v>57</v>
      </c>
      <c r="F131" s="15"/>
      <c r="G131" s="15">
        <v>57</v>
      </c>
      <c r="H131" s="17">
        <f t="shared" si="10"/>
        <v>34.199999999999996</v>
      </c>
      <c r="I131" s="17">
        <v>79.5</v>
      </c>
      <c r="J131" s="17">
        <f t="shared" si="11"/>
        <v>31.8</v>
      </c>
      <c r="K131" s="17">
        <f t="shared" si="12"/>
        <v>66</v>
      </c>
      <c r="L131" s="32">
        <v>6</v>
      </c>
      <c r="M131" s="33" t="s">
        <v>30</v>
      </c>
    </row>
    <row r="132" spans="1:13" ht="14.25">
      <c r="A132" s="13" t="s">
        <v>148</v>
      </c>
      <c r="B132" s="13" t="s">
        <v>155</v>
      </c>
      <c r="C132" s="13" t="s">
        <v>16</v>
      </c>
      <c r="D132" s="14">
        <v>20210100811</v>
      </c>
      <c r="E132" s="17">
        <v>53.8</v>
      </c>
      <c r="F132" s="17"/>
      <c r="G132" s="15">
        <v>53.8</v>
      </c>
      <c r="H132" s="17">
        <f t="shared" si="10"/>
        <v>32.279999999999994</v>
      </c>
      <c r="I132" s="17">
        <v>84.23</v>
      </c>
      <c r="J132" s="17">
        <f t="shared" si="11"/>
        <v>33.692</v>
      </c>
      <c r="K132" s="17">
        <f t="shared" si="12"/>
        <v>65.972</v>
      </c>
      <c r="L132" s="32">
        <v>7</v>
      </c>
      <c r="M132" s="33" t="s">
        <v>30</v>
      </c>
    </row>
    <row r="133" spans="1:13" ht="14.25">
      <c r="A133" s="13" t="s">
        <v>148</v>
      </c>
      <c r="B133" s="13" t="s">
        <v>156</v>
      </c>
      <c r="C133" s="13" t="s">
        <v>16</v>
      </c>
      <c r="D133" s="12" t="s">
        <v>34</v>
      </c>
      <c r="E133" s="15"/>
      <c r="F133" s="15"/>
      <c r="G133" s="15">
        <v>54.15</v>
      </c>
      <c r="H133" s="17">
        <f t="shared" si="10"/>
        <v>32.489999999999995</v>
      </c>
      <c r="I133" s="17">
        <v>82.9</v>
      </c>
      <c r="J133" s="17">
        <f t="shared" si="11"/>
        <v>33.160000000000004</v>
      </c>
      <c r="K133" s="17">
        <f t="shared" si="12"/>
        <v>65.65</v>
      </c>
      <c r="L133" s="32">
        <v>8</v>
      </c>
      <c r="M133" s="33" t="s">
        <v>30</v>
      </c>
    </row>
    <row r="134" spans="1:13" ht="14.25">
      <c r="A134" s="13" t="s">
        <v>148</v>
      </c>
      <c r="B134" s="13" t="s">
        <v>157</v>
      </c>
      <c r="C134" s="13" t="s">
        <v>16</v>
      </c>
      <c r="D134" s="12" t="s">
        <v>34</v>
      </c>
      <c r="E134" s="15"/>
      <c r="F134" s="15"/>
      <c r="G134" s="15">
        <v>54.15</v>
      </c>
      <c r="H134" s="17">
        <f t="shared" si="10"/>
        <v>32.489999999999995</v>
      </c>
      <c r="I134" s="17">
        <v>82.8</v>
      </c>
      <c r="J134" s="17">
        <f t="shared" si="11"/>
        <v>33.12</v>
      </c>
      <c r="K134" s="17">
        <f t="shared" si="12"/>
        <v>65.60999999999999</v>
      </c>
      <c r="L134" s="32">
        <v>9</v>
      </c>
      <c r="M134" s="33" t="s">
        <v>30</v>
      </c>
    </row>
    <row r="135" spans="1:13" ht="14.25">
      <c r="A135" s="19" t="s">
        <v>148</v>
      </c>
      <c r="B135" s="19" t="s">
        <v>158</v>
      </c>
      <c r="C135" s="19" t="s">
        <v>16</v>
      </c>
      <c r="D135" s="18" t="s">
        <v>34</v>
      </c>
      <c r="E135" s="21"/>
      <c r="F135" s="21"/>
      <c r="G135" s="21">
        <v>54.15</v>
      </c>
      <c r="H135" s="21">
        <f t="shared" si="10"/>
        <v>32.489999999999995</v>
      </c>
      <c r="I135" s="21">
        <v>81.83</v>
      </c>
      <c r="J135" s="21">
        <f t="shared" si="11"/>
        <v>32.732</v>
      </c>
      <c r="K135" s="21">
        <f t="shared" si="12"/>
        <v>65.222</v>
      </c>
      <c r="L135" s="32">
        <v>10</v>
      </c>
      <c r="M135" s="33" t="s">
        <v>30</v>
      </c>
    </row>
    <row r="136" spans="1:13" ht="14.25">
      <c r="A136" s="13" t="s">
        <v>148</v>
      </c>
      <c r="B136" s="13" t="s">
        <v>159</v>
      </c>
      <c r="C136" s="13" t="s">
        <v>27</v>
      </c>
      <c r="D136" s="12" t="s">
        <v>34</v>
      </c>
      <c r="E136" s="15"/>
      <c r="F136" s="15"/>
      <c r="G136" s="15">
        <v>54.15</v>
      </c>
      <c r="H136" s="17">
        <f t="shared" si="10"/>
        <v>32.489999999999995</v>
      </c>
      <c r="I136" s="21">
        <v>81.8</v>
      </c>
      <c r="J136" s="17">
        <f t="shared" si="11"/>
        <v>32.72</v>
      </c>
      <c r="K136" s="17">
        <f t="shared" si="12"/>
        <v>65.21</v>
      </c>
      <c r="L136" s="32">
        <v>11</v>
      </c>
      <c r="M136" s="33" t="s">
        <v>30</v>
      </c>
    </row>
    <row r="137" spans="1:13" ht="14.25">
      <c r="A137" s="13" t="s">
        <v>148</v>
      </c>
      <c r="B137" s="13" t="s">
        <v>160</v>
      </c>
      <c r="C137" s="13" t="s">
        <v>16</v>
      </c>
      <c r="D137" s="14">
        <v>20210100903</v>
      </c>
      <c r="E137" s="15">
        <v>48.8</v>
      </c>
      <c r="F137" s="15"/>
      <c r="G137" s="15">
        <v>48.8</v>
      </c>
      <c r="H137" s="17">
        <f t="shared" si="10"/>
        <v>29.279999999999998</v>
      </c>
      <c r="I137" s="17">
        <v>83.67</v>
      </c>
      <c r="J137" s="17">
        <f t="shared" si="11"/>
        <v>33.468</v>
      </c>
      <c r="K137" s="17">
        <f t="shared" si="12"/>
        <v>62.748000000000005</v>
      </c>
      <c r="L137" s="32">
        <v>12</v>
      </c>
      <c r="M137" s="33" t="s">
        <v>30</v>
      </c>
    </row>
    <row r="138" spans="1:13" ht="14.25">
      <c r="A138" s="19" t="s">
        <v>148</v>
      </c>
      <c r="B138" s="19" t="s">
        <v>161</v>
      </c>
      <c r="C138" s="19" t="s">
        <v>16</v>
      </c>
      <c r="D138" s="20">
        <v>20210101818</v>
      </c>
      <c r="E138" s="21">
        <v>49.6</v>
      </c>
      <c r="F138" s="21"/>
      <c r="G138" s="21">
        <v>49.6</v>
      </c>
      <c r="H138" s="21">
        <f t="shared" si="10"/>
        <v>29.759999999999998</v>
      </c>
      <c r="I138" s="21">
        <v>81.93</v>
      </c>
      <c r="J138" s="21">
        <f t="shared" si="11"/>
        <v>32.772000000000006</v>
      </c>
      <c r="K138" s="21">
        <f t="shared" si="12"/>
        <v>62.532000000000004</v>
      </c>
      <c r="L138" s="32">
        <v>13</v>
      </c>
      <c r="M138" s="33" t="s">
        <v>30</v>
      </c>
    </row>
    <row r="139" spans="1:13" ht="14.25">
      <c r="A139" s="13" t="s">
        <v>148</v>
      </c>
      <c r="B139" s="13" t="s">
        <v>162</v>
      </c>
      <c r="C139" s="13" t="s">
        <v>16</v>
      </c>
      <c r="D139" s="14">
        <v>20210101716</v>
      </c>
      <c r="E139" s="17">
        <v>49</v>
      </c>
      <c r="F139" s="17"/>
      <c r="G139" s="15">
        <v>49</v>
      </c>
      <c r="H139" s="17">
        <f t="shared" si="10"/>
        <v>29.4</v>
      </c>
      <c r="I139" s="17">
        <v>81.63</v>
      </c>
      <c r="J139" s="17">
        <f t="shared" si="11"/>
        <v>32.652</v>
      </c>
      <c r="K139" s="17">
        <f t="shared" si="12"/>
        <v>62.052</v>
      </c>
      <c r="L139" s="32">
        <v>14</v>
      </c>
      <c r="M139" s="33" t="s">
        <v>30</v>
      </c>
    </row>
    <row r="140" spans="1:13" ht="14.25">
      <c r="A140" s="19" t="s">
        <v>148</v>
      </c>
      <c r="B140" s="19" t="s">
        <v>163</v>
      </c>
      <c r="C140" s="19" t="s">
        <v>16</v>
      </c>
      <c r="D140" s="20">
        <v>20210101108</v>
      </c>
      <c r="E140" s="21">
        <v>49.6</v>
      </c>
      <c r="F140" s="21"/>
      <c r="G140" s="21">
        <v>49.6</v>
      </c>
      <c r="H140" s="21">
        <f t="shared" si="10"/>
        <v>29.759999999999998</v>
      </c>
      <c r="I140" s="22">
        <v>80.17</v>
      </c>
      <c r="J140" s="17">
        <f t="shared" si="11"/>
        <v>32.068000000000005</v>
      </c>
      <c r="K140" s="17">
        <f t="shared" si="12"/>
        <v>61.828</v>
      </c>
      <c r="L140" s="32">
        <v>15</v>
      </c>
      <c r="M140" s="33" t="s">
        <v>30</v>
      </c>
    </row>
    <row r="141" spans="1:13" ht="14.25">
      <c r="A141" s="19" t="s">
        <v>148</v>
      </c>
      <c r="B141" s="19" t="s">
        <v>164</v>
      </c>
      <c r="C141" s="19" t="s">
        <v>16</v>
      </c>
      <c r="D141" s="20">
        <v>20210100220</v>
      </c>
      <c r="E141" s="46">
        <v>48</v>
      </c>
      <c r="F141" s="19"/>
      <c r="G141" s="21">
        <v>48</v>
      </c>
      <c r="H141" s="21">
        <f t="shared" si="10"/>
        <v>28.799999999999997</v>
      </c>
      <c r="I141" s="21">
        <v>81.57</v>
      </c>
      <c r="J141" s="21">
        <f t="shared" si="11"/>
        <v>32.628</v>
      </c>
      <c r="K141" s="21">
        <f t="shared" si="12"/>
        <v>61.428</v>
      </c>
      <c r="L141" s="32">
        <v>16</v>
      </c>
      <c r="M141" s="33" t="s">
        <v>30</v>
      </c>
    </row>
    <row r="142" spans="1:13" ht="14.25">
      <c r="A142" s="13" t="s">
        <v>148</v>
      </c>
      <c r="B142" s="13" t="s">
        <v>165</v>
      </c>
      <c r="C142" s="13" t="s">
        <v>16</v>
      </c>
      <c r="D142" s="14">
        <v>20210100115</v>
      </c>
      <c r="E142" s="40">
        <v>48.6</v>
      </c>
      <c r="F142" s="23"/>
      <c r="G142" s="15">
        <v>48.6</v>
      </c>
      <c r="H142" s="17">
        <f t="shared" si="10"/>
        <v>29.16</v>
      </c>
      <c r="I142" s="17">
        <v>79.27</v>
      </c>
      <c r="J142" s="17">
        <f t="shared" si="11"/>
        <v>31.708</v>
      </c>
      <c r="K142" s="17">
        <f t="shared" si="12"/>
        <v>60.867999999999995</v>
      </c>
      <c r="L142" s="32">
        <v>17</v>
      </c>
      <c r="M142" s="33" t="s">
        <v>30</v>
      </c>
    </row>
    <row r="143" spans="1:13" ht="14.25">
      <c r="A143" s="13" t="s">
        <v>148</v>
      </c>
      <c r="B143" s="13" t="s">
        <v>166</v>
      </c>
      <c r="C143" s="13" t="s">
        <v>27</v>
      </c>
      <c r="D143" s="14">
        <v>20210100602</v>
      </c>
      <c r="E143" s="15">
        <v>45.8</v>
      </c>
      <c r="F143" s="23"/>
      <c r="G143" s="15">
        <v>45.8</v>
      </c>
      <c r="H143" s="17">
        <f t="shared" si="10"/>
        <v>27.479999999999997</v>
      </c>
      <c r="I143" s="17">
        <v>80.8</v>
      </c>
      <c r="J143" s="17">
        <f t="shared" si="11"/>
        <v>32.32</v>
      </c>
      <c r="K143" s="17">
        <f t="shared" si="12"/>
        <v>59.8</v>
      </c>
      <c r="L143" s="32">
        <v>18</v>
      </c>
      <c r="M143" s="33" t="s">
        <v>30</v>
      </c>
    </row>
    <row r="144" spans="1:13" ht="14.25">
      <c r="A144" s="19" t="s">
        <v>148</v>
      </c>
      <c r="B144" s="19" t="s">
        <v>167</v>
      </c>
      <c r="C144" s="19" t="s">
        <v>27</v>
      </c>
      <c r="D144" s="18" t="s">
        <v>34</v>
      </c>
      <c r="E144" s="21"/>
      <c r="F144" s="21"/>
      <c r="G144" s="21">
        <v>54.15</v>
      </c>
      <c r="H144" s="17">
        <f t="shared" si="10"/>
        <v>32.489999999999995</v>
      </c>
      <c r="I144" s="47" t="s">
        <v>68</v>
      </c>
      <c r="J144" s="17"/>
      <c r="K144" s="17"/>
      <c r="L144" s="32"/>
      <c r="M144" s="33" t="s">
        <v>30</v>
      </c>
    </row>
    <row r="145" spans="1:13" ht="14.25">
      <c r="A145" s="19" t="s">
        <v>148</v>
      </c>
      <c r="B145" s="19" t="s">
        <v>168</v>
      </c>
      <c r="C145" s="19" t="s">
        <v>16</v>
      </c>
      <c r="D145" s="18" t="s">
        <v>34</v>
      </c>
      <c r="E145" s="21"/>
      <c r="F145" s="21"/>
      <c r="G145" s="21">
        <v>54.15</v>
      </c>
      <c r="H145" s="17">
        <f t="shared" si="10"/>
        <v>32.489999999999995</v>
      </c>
      <c r="I145" s="47" t="s">
        <v>68</v>
      </c>
      <c r="J145" s="17"/>
      <c r="K145" s="17"/>
      <c r="L145" s="32"/>
      <c r="M145" s="33" t="s">
        <v>30</v>
      </c>
    </row>
    <row r="146" spans="1:13" ht="14.25">
      <c r="A146" s="13" t="s">
        <v>148</v>
      </c>
      <c r="B146" s="13" t="s">
        <v>169</v>
      </c>
      <c r="C146" s="13" t="s">
        <v>16</v>
      </c>
      <c r="D146" s="14">
        <v>20210101130</v>
      </c>
      <c r="E146" s="15">
        <v>52.8</v>
      </c>
      <c r="F146" s="15"/>
      <c r="G146" s="15">
        <v>52.8</v>
      </c>
      <c r="H146" s="17">
        <f t="shared" si="10"/>
        <v>31.679999999999996</v>
      </c>
      <c r="I146" s="33" t="s">
        <v>68</v>
      </c>
      <c r="J146" s="17"/>
      <c r="K146" s="17"/>
      <c r="L146" s="32"/>
      <c r="M146" s="33" t="s">
        <v>30</v>
      </c>
    </row>
    <row r="147" spans="1:13" ht="14.25">
      <c r="A147" s="24" t="s">
        <v>170</v>
      </c>
      <c r="B147" s="24" t="s">
        <v>171</v>
      </c>
      <c r="C147" s="24" t="s">
        <v>16</v>
      </c>
      <c r="D147" s="25">
        <v>20210100502</v>
      </c>
      <c r="E147" s="26">
        <v>65</v>
      </c>
      <c r="F147" s="26"/>
      <c r="G147" s="26">
        <v>65</v>
      </c>
      <c r="H147" s="27">
        <f t="shared" si="10"/>
        <v>39</v>
      </c>
      <c r="I147" s="27">
        <v>84.53</v>
      </c>
      <c r="J147" s="27">
        <f aca="true" t="shared" si="13" ref="J147:J162">I147*0.4</f>
        <v>33.812000000000005</v>
      </c>
      <c r="K147" s="27">
        <f aca="true" t="shared" si="14" ref="K147:K162">H147+J147</f>
        <v>72.81200000000001</v>
      </c>
      <c r="L147" s="34">
        <v>1</v>
      </c>
      <c r="M147" s="35" t="s">
        <v>17</v>
      </c>
    </row>
    <row r="148" spans="1:13" ht="14.25">
      <c r="A148" s="24" t="s">
        <v>170</v>
      </c>
      <c r="B148" s="24" t="s">
        <v>172</v>
      </c>
      <c r="C148" s="24" t="s">
        <v>27</v>
      </c>
      <c r="D148" s="25">
        <v>20210101207</v>
      </c>
      <c r="E148" s="26">
        <v>64.6</v>
      </c>
      <c r="F148" s="26"/>
      <c r="G148" s="26">
        <v>64.6</v>
      </c>
      <c r="H148" s="27">
        <f t="shared" si="10"/>
        <v>38.76</v>
      </c>
      <c r="I148" s="27">
        <v>84.2</v>
      </c>
      <c r="J148" s="27">
        <f t="shared" si="13"/>
        <v>33.68</v>
      </c>
      <c r="K148" s="27">
        <f t="shared" si="14"/>
        <v>72.44</v>
      </c>
      <c r="L148" s="34">
        <v>2</v>
      </c>
      <c r="M148" s="35" t="s">
        <v>17</v>
      </c>
    </row>
    <row r="149" spans="1:13" ht="14.25">
      <c r="A149" s="24" t="s">
        <v>170</v>
      </c>
      <c r="B149" s="24" t="s">
        <v>173</v>
      </c>
      <c r="C149" s="24" t="s">
        <v>16</v>
      </c>
      <c r="D149" s="25">
        <v>20210100514</v>
      </c>
      <c r="E149" s="27">
        <v>64.8</v>
      </c>
      <c r="F149" s="27"/>
      <c r="G149" s="26">
        <v>64.8</v>
      </c>
      <c r="H149" s="27">
        <f t="shared" si="10"/>
        <v>38.879999999999995</v>
      </c>
      <c r="I149" s="27">
        <v>82.97</v>
      </c>
      <c r="J149" s="27">
        <f t="shared" si="13"/>
        <v>33.188</v>
      </c>
      <c r="K149" s="27">
        <f t="shared" si="14"/>
        <v>72.068</v>
      </c>
      <c r="L149" s="34">
        <v>3</v>
      </c>
      <c r="M149" s="35" t="s">
        <v>30</v>
      </c>
    </row>
    <row r="150" spans="1:13" ht="14.25">
      <c r="A150" s="41" t="s">
        <v>170</v>
      </c>
      <c r="B150" s="41" t="s">
        <v>174</v>
      </c>
      <c r="C150" s="41" t="s">
        <v>27</v>
      </c>
      <c r="D150" s="42">
        <v>20210101609</v>
      </c>
      <c r="E150" s="43">
        <v>62.4</v>
      </c>
      <c r="F150" s="43"/>
      <c r="G150" s="43">
        <v>62.4</v>
      </c>
      <c r="H150" s="27">
        <f t="shared" si="10"/>
        <v>37.44</v>
      </c>
      <c r="I150" s="27">
        <v>82.2</v>
      </c>
      <c r="J150" s="27">
        <f t="shared" si="13"/>
        <v>32.88</v>
      </c>
      <c r="K150" s="27">
        <f t="shared" si="14"/>
        <v>70.32</v>
      </c>
      <c r="L150" s="34">
        <v>4</v>
      </c>
      <c r="M150" s="35" t="s">
        <v>30</v>
      </c>
    </row>
    <row r="151" spans="1:13" ht="14.25">
      <c r="A151" s="24" t="s">
        <v>170</v>
      </c>
      <c r="B151" s="24" t="s">
        <v>175</v>
      </c>
      <c r="C151" s="24" t="s">
        <v>16</v>
      </c>
      <c r="D151" s="25">
        <v>20210101604</v>
      </c>
      <c r="E151" s="26">
        <v>61</v>
      </c>
      <c r="F151" s="26"/>
      <c r="G151" s="26">
        <v>61</v>
      </c>
      <c r="H151" s="27">
        <f t="shared" si="10"/>
        <v>36.6</v>
      </c>
      <c r="I151" s="27">
        <v>82.47</v>
      </c>
      <c r="J151" s="27">
        <f t="shared" si="13"/>
        <v>32.988</v>
      </c>
      <c r="K151" s="27">
        <f t="shared" si="14"/>
        <v>69.588</v>
      </c>
      <c r="L151" s="34">
        <v>5</v>
      </c>
      <c r="M151" s="35" t="s">
        <v>30</v>
      </c>
    </row>
    <row r="152" spans="1:13" ht="14.25">
      <c r="A152" s="24" t="s">
        <v>170</v>
      </c>
      <c r="B152" s="24" t="s">
        <v>176</v>
      </c>
      <c r="C152" s="24" t="s">
        <v>27</v>
      </c>
      <c r="D152" s="25">
        <v>20210101825</v>
      </c>
      <c r="E152" s="26">
        <v>57</v>
      </c>
      <c r="F152" s="26"/>
      <c r="G152" s="26">
        <v>57</v>
      </c>
      <c r="H152" s="27">
        <f t="shared" si="10"/>
        <v>34.199999999999996</v>
      </c>
      <c r="I152" s="27">
        <v>82.57</v>
      </c>
      <c r="J152" s="27">
        <f t="shared" si="13"/>
        <v>33.028</v>
      </c>
      <c r="K152" s="27">
        <f t="shared" si="14"/>
        <v>67.228</v>
      </c>
      <c r="L152" s="34">
        <v>6</v>
      </c>
      <c r="M152" s="35" t="s">
        <v>30</v>
      </c>
    </row>
    <row r="153" spans="1:13" ht="14.25">
      <c r="A153" s="13" t="s">
        <v>177</v>
      </c>
      <c r="B153" s="13" t="s">
        <v>178</v>
      </c>
      <c r="C153" s="13" t="s">
        <v>16</v>
      </c>
      <c r="D153" s="14">
        <v>20210100427</v>
      </c>
      <c r="E153" s="15">
        <v>64.4</v>
      </c>
      <c r="F153" s="15"/>
      <c r="G153" s="15">
        <v>64.4</v>
      </c>
      <c r="H153" s="17">
        <f t="shared" si="10"/>
        <v>38.64</v>
      </c>
      <c r="I153" s="17">
        <v>81.97</v>
      </c>
      <c r="J153" s="17">
        <f t="shared" si="13"/>
        <v>32.788000000000004</v>
      </c>
      <c r="K153" s="17">
        <f t="shared" si="14"/>
        <v>71.428</v>
      </c>
      <c r="L153" s="32">
        <v>1</v>
      </c>
      <c r="M153" s="33" t="s">
        <v>17</v>
      </c>
    </row>
    <row r="154" spans="1:13" ht="14.25">
      <c r="A154" s="13" t="s">
        <v>177</v>
      </c>
      <c r="B154" s="13" t="s">
        <v>179</v>
      </c>
      <c r="C154" s="13" t="s">
        <v>27</v>
      </c>
      <c r="D154" s="14">
        <v>20210101121</v>
      </c>
      <c r="E154" s="15">
        <v>62.4</v>
      </c>
      <c r="F154" s="15"/>
      <c r="G154" s="15">
        <v>62.4</v>
      </c>
      <c r="H154" s="17">
        <f t="shared" si="10"/>
        <v>37.44</v>
      </c>
      <c r="I154" s="17">
        <v>81.47</v>
      </c>
      <c r="J154" s="17">
        <f t="shared" si="13"/>
        <v>32.588</v>
      </c>
      <c r="K154" s="17">
        <f t="shared" si="14"/>
        <v>70.02799999999999</v>
      </c>
      <c r="L154" s="32">
        <v>2</v>
      </c>
      <c r="M154" s="33" t="s">
        <v>17</v>
      </c>
    </row>
    <row r="155" spans="1:13" ht="14.25">
      <c r="A155" s="13" t="s">
        <v>177</v>
      </c>
      <c r="B155" s="13" t="s">
        <v>180</v>
      </c>
      <c r="C155" s="13" t="s">
        <v>27</v>
      </c>
      <c r="D155" s="14">
        <v>20210101510</v>
      </c>
      <c r="E155" s="15">
        <v>61.8</v>
      </c>
      <c r="F155" s="15"/>
      <c r="G155" s="15">
        <v>61.8</v>
      </c>
      <c r="H155" s="17">
        <f t="shared" si="10"/>
        <v>37.08</v>
      </c>
      <c r="I155" s="17">
        <v>82.3</v>
      </c>
      <c r="J155" s="17">
        <f t="shared" si="13"/>
        <v>32.92</v>
      </c>
      <c r="K155" s="17">
        <f t="shared" si="14"/>
        <v>70</v>
      </c>
      <c r="L155" s="32">
        <v>3</v>
      </c>
      <c r="M155" s="33" t="s">
        <v>30</v>
      </c>
    </row>
    <row r="156" spans="1:13" ht="14.25">
      <c r="A156" s="19" t="s">
        <v>177</v>
      </c>
      <c r="B156" s="19" t="s">
        <v>181</v>
      </c>
      <c r="C156" s="19" t="s">
        <v>27</v>
      </c>
      <c r="D156" s="20">
        <v>20210100316</v>
      </c>
      <c r="E156" s="21">
        <v>61.4</v>
      </c>
      <c r="F156" s="21"/>
      <c r="G156" s="21">
        <v>61.4</v>
      </c>
      <c r="H156" s="21">
        <f t="shared" si="10"/>
        <v>36.839999999999996</v>
      </c>
      <c r="I156" s="21">
        <v>79.63</v>
      </c>
      <c r="J156" s="21">
        <f t="shared" si="13"/>
        <v>31.852</v>
      </c>
      <c r="K156" s="21">
        <f t="shared" si="14"/>
        <v>68.692</v>
      </c>
      <c r="L156" s="32">
        <v>4</v>
      </c>
      <c r="M156" s="33" t="s">
        <v>30</v>
      </c>
    </row>
    <row r="157" spans="1:13" ht="14.25">
      <c r="A157" s="13" t="s">
        <v>177</v>
      </c>
      <c r="B157" s="13" t="s">
        <v>182</v>
      </c>
      <c r="C157" s="13" t="s">
        <v>16</v>
      </c>
      <c r="D157" s="14">
        <v>20210101025</v>
      </c>
      <c r="E157" s="15">
        <v>54.2</v>
      </c>
      <c r="F157" s="15"/>
      <c r="G157" s="15">
        <v>54.2</v>
      </c>
      <c r="H157" s="17">
        <f t="shared" si="10"/>
        <v>32.52</v>
      </c>
      <c r="I157" s="17">
        <v>83.1</v>
      </c>
      <c r="J157" s="17">
        <f t="shared" si="13"/>
        <v>33.24</v>
      </c>
      <c r="K157" s="17">
        <f t="shared" si="14"/>
        <v>65.76</v>
      </c>
      <c r="L157" s="32">
        <v>5</v>
      </c>
      <c r="M157" s="33" t="s">
        <v>30</v>
      </c>
    </row>
    <row r="158" spans="1:13" ht="14.25">
      <c r="A158" s="13" t="s">
        <v>177</v>
      </c>
      <c r="B158" s="13" t="s">
        <v>183</v>
      </c>
      <c r="C158" s="13" t="s">
        <v>16</v>
      </c>
      <c r="D158" s="14">
        <v>20210101321</v>
      </c>
      <c r="E158" s="15">
        <v>49.4</v>
      </c>
      <c r="F158" s="15"/>
      <c r="G158" s="15">
        <v>49.4</v>
      </c>
      <c r="H158" s="17">
        <f t="shared" si="10"/>
        <v>29.639999999999997</v>
      </c>
      <c r="I158" s="17">
        <v>82.2</v>
      </c>
      <c r="J158" s="17">
        <f t="shared" si="13"/>
        <v>32.88</v>
      </c>
      <c r="K158" s="17">
        <f t="shared" si="14"/>
        <v>62.519999999999996</v>
      </c>
      <c r="L158" s="32">
        <v>6</v>
      </c>
      <c r="M158" s="33" t="s">
        <v>30</v>
      </c>
    </row>
    <row r="159" spans="1:13" ht="14.25">
      <c r="A159" s="24" t="s">
        <v>184</v>
      </c>
      <c r="B159" s="24" t="s">
        <v>185</v>
      </c>
      <c r="C159" s="24" t="s">
        <v>27</v>
      </c>
      <c r="D159" s="25">
        <v>20210101401</v>
      </c>
      <c r="E159" s="26">
        <v>70.6</v>
      </c>
      <c r="F159" s="26"/>
      <c r="G159" s="26">
        <v>70.6</v>
      </c>
      <c r="H159" s="27">
        <f t="shared" si="10"/>
        <v>42.35999999999999</v>
      </c>
      <c r="I159" s="27">
        <v>81.7</v>
      </c>
      <c r="J159" s="27">
        <f t="shared" si="13"/>
        <v>32.68</v>
      </c>
      <c r="K159" s="27">
        <f t="shared" si="14"/>
        <v>75.03999999999999</v>
      </c>
      <c r="L159" s="34">
        <v>1</v>
      </c>
      <c r="M159" s="35" t="s">
        <v>17</v>
      </c>
    </row>
    <row r="160" spans="1:13" ht="14.25">
      <c r="A160" s="24" t="s">
        <v>184</v>
      </c>
      <c r="B160" s="24" t="s">
        <v>186</v>
      </c>
      <c r="C160" s="24" t="s">
        <v>27</v>
      </c>
      <c r="D160" s="25">
        <v>20210101218</v>
      </c>
      <c r="E160" s="26">
        <v>65.2</v>
      </c>
      <c r="F160" s="26"/>
      <c r="G160" s="26">
        <v>65.2</v>
      </c>
      <c r="H160" s="27">
        <f t="shared" si="10"/>
        <v>39.12</v>
      </c>
      <c r="I160" s="27">
        <v>84.17</v>
      </c>
      <c r="J160" s="27">
        <f t="shared" si="13"/>
        <v>33.668</v>
      </c>
      <c r="K160" s="27">
        <f t="shared" si="14"/>
        <v>72.788</v>
      </c>
      <c r="L160" s="34">
        <v>2</v>
      </c>
      <c r="M160" s="35" t="s">
        <v>17</v>
      </c>
    </row>
    <row r="161" spans="1:13" ht="14.25">
      <c r="A161" s="41" t="s">
        <v>184</v>
      </c>
      <c r="B161" s="41" t="s">
        <v>187</v>
      </c>
      <c r="C161" s="41" t="s">
        <v>16</v>
      </c>
      <c r="D161" s="42">
        <v>20210101419</v>
      </c>
      <c r="E161" s="43">
        <v>57</v>
      </c>
      <c r="F161" s="43"/>
      <c r="G161" s="43">
        <v>57</v>
      </c>
      <c r="H161" s="27">
        <f t="shared" si="10"/>
        <v>34.199999999999996</v>
      </c>
      <c r="I161" s="48">
        <v>81.9</v>
      </c>
      <c r="J161" s="27">
        <f t="shared" si="13"/>
        <v>32.760000000000005</v>
      </c>
      <c r="K161" s="27">
        <f t="shared" si="14"/>
        <v>66.96000000000001</v>
      </c>
      <c r="L161" s="34">
        <v>3</v>
      </c>
      <c r="M161" s="35" t="s">
        <v>17</v>
      </c>
    </row>
    <row r="162" spans="1:13" ht="14.25">
      <c r="A162" s="41" t="s">
        <v>184</v>
      </c>
      <c r="B162" s="41" t="s">
        <v>188</v>
      </c>
      <c r="C162" s="41" t="s">
        <v>27</v>
      </c>
      <c r="D162" s="42">
        <v>20210101525</v>
      </c>
      <c r="E162" s="43">
        <v>45.4</v>
      </c>
      <c r="F162" s="43"/>
      <c r="G162" s="43">
        <v>45.4</v>
      </c>
      <c r="H162" s="43">
        <f t="shared" si="10"/>
        <v>27.24</v>
      </c>
      <c r="I162" s="48">
        <v>80.43</v>
      </c>
      <c r="J162" s="43">
        <f t="shared" si="13"/>
        <v>32.172000000000004</v>
      </c>
      <c r="K162" s="43">
        <f t="shared" si="14"/>
        <v>59.412000000000006</v>
      </c>
      <c r="L162" s="34">
        <v>4</v>
      </c>
      <c r="M162" s="49" t="s">
        <v>30</v>
      </c>
    </row>
    <row r="163" spans="1:13" ht="14.25">
      <c r="A163" s="24" t="s">
        <v>184</v>
      </c>
      <c r="B163" s="24" t="s">
        <v>189</v>
      </c>
      <c r="C163" s="24" t="s">
        <v>27</v>
      </c>
      <c r="D163" s="25">
        <v>20210101105</v>
      </c>
      <c r="E163" s="26">
        <v>55.4</v>
      </c>
      <c r="F163" s="26"/>
      <c r="G163" s="26">
        <v>55.4</v>
      </c>
      <c r="H163" s="27">
        <f t="shared" si="10"/>
        <v>33.239999999999995</v>
      </c>
      <c r="I163" s="35" t="s">
        <v>68</v>
      </c>
      <c r="J163" s="27"/>
      <c r="K163" s="27"/>
      <c r="L163" s="34"/>
      <c r="M163" s="35" t="s">
        <v>30</v>
      </c>
    </row>
  </sheetData>
  <sheetProtection/>
  <mergeCells count="1">
    <mergeCell ref="A1:M1"/>
  </mergeCells>
  <printOptions horizontalCentered="1" verticalCentered="1"/>
  <pageMargins left="0.5548611111111111" right="0.5548611111111111" top="0.2125" bottom="0.40902777777777777" header="0.118055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2022-01-01T08:33:51Z</dcterms:created>
  <dcterms:modified xsi:type="dcterms:W3CDTF">2022-02-13T08:55:53Z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B42A0CA4366D4C20B8A805C20588D8A4</vt:lpwstr>
  </property>
</Properties>
</file>