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人选信息表  (1)" sheetId="1" state="hidden" r:id="rId1"/>
    <sheet name="人选信息表（考察、体检合格 02.09)" sheetId="2" r:id="rId2"/>
  </sheets>
  <definedNames>
    <definedName name="_xlnm.Print_Titles" localSheetId="0">'人选信息表  (1)'!$1:$3</definedName>
    <definedName name="_xlnm.Print_Titles" localSheetId="1">'人选信息表（考察、体检合格 02.09)'!$1:$3</definedName>
    <definedName name="_xlnm._FilterDatabase" localSheetId="0" hidden="1">'人选信息表  (1)'!$A$3:$V$115</definedName>
    <definedName name="_xlnm._FilterDatabase" localSheetId="1" hidden="1">'人选信息表（考察、体检合格 02.09)'!$A$1:$R$87</definedName>
  </definedNames>
  <calcPr fullCalcOnLoad="1"/>
</workbook>
</file>

<file path=xl/sharedStrings.xml><?xml version="1.0" encoding="utf-8"?>
<sst xmlns="http://schemas.openxmlformats.org/spreadsheetml/2006/main" count="1177" uniqueCount="373">
  <si>
    <t>马山县2021年自主公开考试招聘事业单位工作人员人选花名册</t>
  </si>
  <si>
    <t>招聘岗位序号</t>
  </si>
  <si>
    <t>招聘单位</t>
  </si>
  <si>
    <t>招聘岗位名称</t>
  </si>
  <si>
    <t>招聘人数</t>
  </si>
  <si>
    <t>岗位编码</t>
  </si>
  <si>
    <t>考生姓名</t>
  </si>
  <si>
    <t>性别</t>
  </si>
  <si>
    <t>民族</t>
  </si>
  <si>
    <t>准考证号</t>
  </si>
  <si>
    <t>身份证号（此列不对外公布）</t>
  </si>
  <si>
    <t>笔试总成绩</t>
  </si>
  <si>
    <t>笔试成绩折合50%后</t>
  </si>
  <si>
    <t>面试成绩</t>
  </si>
  <si>
    <t>面试排名</t>
  </si>
  <si>
    <t>总成绩</t>
  </si>
  <si>
    <t>总排名</t>
  </si>
  <si>
    <t>备注</t>
  </si>
  <si>
    <t>职业能力倾向测验</t>
  </si>
  <si>
    <t>综合应用能力</t>
  </si>
  <si>
    <t>加分</t>
  </si>
  <si>
    <t>总分（含加分）</t>
  </si>
  <si>
    <t>排名</t>
  </si>
  <si>
    <t>手机号码</t>
  </si>
  <si>
    <t>马山县巡察工作信息中心</t>
  </si>
  <si>
    <t>办公室文秘</t>
  </si>
  <si>
    <t>覃崇</t>
  </si>
  <si>
    <t>男</t>
  </si>
  <si>
    <t>壮族</t>
  </si>
  <si>
    <t>452730198511065913</t>
  </si>
  <si>
    <t>马山县农业技术推广站</t>
  </si>
  <si>
    <t>农业技术员</t>
  </si>
  <si>
    <t>梁佳丽</t>
  </si>
  <si>
    <t>女</t>
  </si>
  <si>
    <t>汉族</t>
  </si>
  <si>
    <t>450721199604063024</t>
  </si>
  <si>
    <t>马山县农田水利项目建设服务站</t>
  </si>
  <si>
    <t>水利项目人员</t>
  </si>
  <si>
    <t>韦晓</t>
  </si>
  <si>
    <t>450221198707050021</t>
  </si>
  <si>
    <t>马山县水产养殖场</t>
  </si>
  <si>
    <t>水产养殖人员</t>
  </si>
  <si>
    <t>韦永华</t>
  </si>
  <si>
    <t>452731199302250013</t>
  </si>
  <si>
    <t>马山县林业技术推广站</t>
  </si>
  <si>
    <t>林业技术员</t>
  </si>
  <si>
    <t>甘立健</t>
  </si>
  <si>
    <t>450802199604120312</t>
  </si>
  <si>
    <t>马山县土地开垦整理中心</t>
  </si>
  <si>
    <t>办公室文员</t>
  </si>
  <si>
    <t>刘敏</t>
  </si>
  <si>
    <t>53262619890802292X</t>
  </si>
  <si>
    <t>土地开垦技术员</t>
  </si>
  <si>
    <t>谢汀</t>
  </si>
  <si>
    <t>450103198704260519</t>
  </si>
  <si>
    <t>马山县不动产登记中心</t>
  </si>
  <si>
    <t>不动产登记员</t>
  </si>
  <si>
    <t>苏鹏</t>
  </si>
  <si>
    <t>450323198710020016</t>
  </si>
  <si>
    <t>马山县光明山林场</t>
  </si>
  <si>
    <t>周雪琼</t>
  </si>
  <si>
    <t>532128199504070765</t>
  </si>
  <si>
    <t>杨华忠</t>
  </si>
  <si>
    <t>452729198801100435</t>
  </si>
  <si>
    <t>王祖荣</t>
  </si>
  <si>
    <t>532627199607023516</t>
  </si>
  <si>
    <t>第2名莫玉领放弃，第4名王祖荣递补</t>
  </si>
  <si>
    <t>防火管理员</t>
  </si>
  <si>
    <t>韦武林</t>
  </si>
  <si>
    <t>452225199410012528</t>
  </si>
  <si>
    <t>曾书悦</t>
  </si>
  <si>
    <t>450122199009094022</t>
  </si>
  <si>
    <t>滕毅</t>
  </si>
  <si>
    <t>452601199610300613</t>
  </si>
  <si>
    <t>林业执法技术员</t>
  </si>
  <si>
    <t>凌敏信</t>
  </si>
  <si>
    <t>450821198810101934</t>
  </si>
  <si>
    <t>黄瑜</t>
  </si>
  <si>
    <t>452122199502025735</t>
  </si>
  <si>
    <t>马山县永州林场</t>
  </si>
  <si>
    <t>王万兵</t>
  </si>
  <si>
    <t>532626199809132933</t>
  </si>
  <si>
    <t>吴时锋</t>
  </si>
  <si>
    <t>530628199809242711</t>
  </si>
  <si>
    <t>毛东贵</t>
  </si>
  <si>
    <t>452731199212172410</t>
  </si>
  <si>
    <t>财务会计</t>
  </si>
  <si>
    <t>牙韩志</t>
  </si>
  <si>
    <t>452728198808113910</t>
  </si>
  <si>
    <t>办公室文秘员</t>
  </si>
  <si>
    <t>黄继剑</t>
  </si>
  <si>
    <t>450703198709102336</t>
  </si>
  <si>
    <t>马山县六朝水库管理所</t>
  </si>
  <si>
    <t>水库管理员</t>
  </si>
  <si>
    <t>陈通</t>
  </si>
  <si>
    <t>回族</t>
  </si>
  <si>
    <t>530129199608240532</t>
  </si>
  <si>
    <t>岑海鸿</t>
  </si>
  <si>
    <t>532626199611042916</t>
  </si>
  <si>
    <t>唐韦毅</t>
  </si>
  <si>
    <t>45273019980602171X</t>
  </si>
  <si>
    <t>马山县双联水库管理所</t>
  </si>
  <si>
    <t>黄必洋</t>
  </si>
  <si>
    <t>452728199808240017</t>
  </si>
  <si>
    <t>刘生康</t>
  </si>
  <si>
    <t>452701199708152116</t>
  </si>
  <si>
    <t>马山县造加水利工程管理所</t>
  </si>
  <si>
    <t>凌艳标</t>
  </si>
  <si>
    <t>452127199804053629</t>
  </si>
  <si>
    <t>考察不合格</t>
  </si>
  <si>
    <t>马山县百龙滩镇卫生和计划生育服务所（文化体育和广播影视站）</t>
  </si>
  <si>
    <t>群文宣传员</t>
  </si>
  <si>
    <t>吴梦琴</t>
  </si>
  <si>
    <t>450802199007167841</t>
  </si>
  <si>
    <t>第1名覃鑫放弃，第2名吴梦琴递补</t>
  </si>
  <si>
    <t>马山县百龙滩镇农业林业和水利站</t>
  </si>
  <si>
    <t>林业水利员</t>
  </si>
  <si>
    <t>农喜萍</t>
  </si>
  <si>
    <t>452127198906113624</t>
  </si>
  <si>
    <t>第1名黄福田放弃，第2名农喜萍递补</t>
  </si>
  <si>
    <t>马山县林圩镇农业林业和水利站</t>
  </si>
  <si>
    <t>陈雅琪</t>
  </si>
  <si>
    <t>622201199409155426</t>
  </si>
  <si>
    <t>马山县林圩镇扶贫工作站</t>
  </si>
  <si>
    <t>信息员</t>
  </si>
  <si>
    <t>蒙泽景</t>
  </si>
  <si>
    <t>瑶族</t>
  </si>
  <si>
    <t>452624199508103319</t>
  </si>
  <si>
    <t>马山县林圩镇卫生和计划生育服务所（文化体育和广播影视站）</t>
  </si>
  <si>
    <t>宣传员</t>
  </si>
  <si>
    <t>潘永学</t>
  </si>
  <si>
    <t>45012219891101255X</t>
  </si>
  <si>
    <t>马山县林圩镇社会治安综合治理中心</t>
  </si>
  <si>
    <t>综治管理员</t>
  </si>
  <si>
    <t>谭雪静</t>
  </si>
  <si>
    <t>450106198810011523</t>
  </si>
  <si>
    <t>梁金龙</t>
  </si>
  <si>
    <t>451425199110021828</t>
  </si>
  <si>
    <t>法律咨询员</t>
  </si>
  <si>
    <t>周岐顺</t>
  </si>
  <si>
    <t>452727199511102338</t>
  </si>
  <si>
    <t>马山县周鹿镇农业林业和水利站</t>
  </si>
  <si>
    <t>黄平干</t>
  </si>
  <si>
    <t>452126198912130934</t>
  </si>
  <si>
    <t>马山县周鹿镇社会治安综合治理中心</t>
  </si>
  <si>
    <t>蒙思夷</t>
  </si>
  <si>
    <t>452731199305220020</t>
  </si>
  <si>
    <t>苏德毅</t>
  </si>
  <si>
    <t>452627199410250010</t>
  </si>
  <si>
    <t>马山县永州镇卫生和计划生育服务所(文化体育和广播影视站)</t>
  </si>
  <si>
    <t>办公室人员</t>
  </si>
  <si>
    <t>杨小霜</t>
  </si>
  <si>
    <t>452727199406200323</t>
  </si>
  <si>
    <t>文化宣传员</t>
  </si>
  <si>
    <t>韦昌颂</t>
  </si>
  <si>
    <t>452730198904076832</t>
  </si>
  <si>
    <t>马山县永州镇农业林业和水利站</t>
  </si>
  <si>
    <t>李秀花</t>
  </si>
  <si>
    <t>452729199107200641</t>
  </si>
  <si>
    <t>马山县永州镇社会治安综合治理中心</t>
  </si>
  <si>
    <t>莫高达</t>
  </si>
  <si>
    <t>452127198807103631</t>
  </si>
  <si>
    <t>何枝骏</t>
  </si>
  <si>
    <t>450881199801310014</t>
  </si>
  <si>
    <t>马山县乔利乡农业林业和水利站</t>
  </si>
  <si>
    <t>梁邵鹏</t>
  </si>
  <si>
    <t>452731199206114257</t>
  </si>
  <si>
    <t>马山县古零镇卫生和计划生育服务所（文化体育和广播影视站）</t>
  </si>
  <si>
    <t>财务人员</t>
  </si>
  <si>
    <t>唐星泉</t>
  </si>
  <si>
    <t>452730198711090566</t>
  </si>
  <si>
    <t>马山县古零镇乡村建设综合服务中心</t>
  </si>
  <si>
    <t>测绘员</t>
  </si>
  <si>
    <t>苏继德</t>
  </si>
  <si>
    <t>452127198705241232</t>
  </si>
  <si>
    <t>马山县古零镇社会治安综合治理中心</t>
  </si>
  <si>
    <t>叶灵</t>
  </si>
  <si>
    <t>45050319880119042X</t>
  </si>
  <si>
    <t>王林玮</t>
  </si>
  <si>
    <t>421222199307024840</t>
  </si>
  <si>
    <t>马山县里当瑶族乡乡村建设综合服务中心</t>
  </si>
  <si>
    <t>土地管理员</t>
  </si>
  <si>
    <t>蒙永强</t>
  </si>
  <si>
    <t>452127199903200014</t>
  </si>
  <si>
    <t>马山县里当瑶族乡社会治安综合治理中心</t>
  </si>
  <si>
    <t>王炳朗</t>
  </si>
  <si>
    <t>450126199712246150</t>
  </si>
  <si>
    <t>蒙鑫力</t>
  </si>
  <si>
    <t>452127199304302115</t>
  </si>
  <si>
    <t>马山县加方乡乡村建设综合服务中心</t>
  </si>
  <si>
    <t>环保监察员</t>
  </si>
  <si>
    <t>蓝珠丹</t>
  </si>
  <si>
    <t>452127198909301524</t>
  </si>
  <si>
    <t>国土监察员</t>
  </si>
  <si>
    <t>莫凯云</t>
  </si>
  <si>
    <t>452231198711050539</t>
  </si>
  <si>
    <t>马山县加方乡卫生和计划生育服务所（文化体育和广播影视站）</t>
  </si>
  <si>
    <t>韦佳君</t>
  </si>
  <si>
    <t>45212419941230301X</t>
  </si>
  <si>
    <t>蓝宏亮</t>
  </si>
  <si>
    <t>452127198905082432</t>
  </si>
  <si>
    <t>马山县加方乡社会治安综合治理中心</t>
  </si>
  <si>
    <t>甘前阳</t>
  </si>
  <si>
    <t>452124198905181239</t>
  </si>
  <si>
    <t>唐育森</t>
  </si>
  <si>
    <t>452127199003201214</t>
  </si>
  <si>
    <t>马山县金钗镇乡村建设综合服务中心</t>
  </si>
  <si>
    <t>蓝莹莹</t>
  </si>
  <si>
    <t>45012419960909212X</t>
  </si>
  <si>
    <t>马山县金钗镇社会治安综合治理中心</t>
  </si>
  <si>
    <t>韦春苗</t>
  </si>
  <si>
    <t>452730199709176824</t>
  </si>
  <si>
    <t>马山县林圩镇片联初中</t>
  </si>
  <si>
    <t>财务统计员</t>
  </si>
  <si>
    <t>李思香</t>
  </si>
  <si>
    <t>452223199607100529</t>
  </si>
  <si>
    <t>马山县周鹿镇双联初级中学</t>
  </si>
  <si>
    <t>李海洋</t>
  </si>
  <si>
    <t>431121198709056031</t>
  </si>
  <si>
    <t>马山县永州镇初级中学</t>
  </si>
  <si>
    <t>唐周颖</t>
  </si>
  <si>
    <t>431102199705127803</t>
  </si>
  <si>
    <t>马山县疾病预防控制中心</t>
  </si>
  <si>
    <t>疾病预防控制医师</t>
  </si>
  <si>
    <t>曾振暖</t>
  </si>
  <si>
    <t>452127199706130918</t>
  </si>
  <si>
    <t>第1名凌钊泳放弃，无人递补</t>
  </si>
  <si>
    <t>检疫员</t>
  </si>
  <si>
    <t>李晓青</t>
  </si>
  <si>
    <t>45212719980629096X</t>
  </si>
  <si>
    <t>马山县人民医院</t>
  </si>
  <si>
    <t>急诊科医师</t>
  </si>
  <si>
    <t>潘连珍</t>
  </si>
  <si>
    <t>452127198712100921</t>
  </si>
  <si>
    <t>体检不合格</t>
  </si>
  <si>
    <t>内科医师</t>
  </si>
  <si>
    <t>韦晓慧</t>
  </si>
  <si>
    <t>45212719921217032X</t>
  </si>
  <si>
    <t>马山县中医医院</t>
  </si>
  <si>
    <t>中医师</t>
  </si>
  <si>
    <t>潘玠玲</t>
  </si>
  <si>
    <t>452127199112041889</t>
  </si>
  <si>
    <t>陈小娜</t>
  </si>
  <si>
    <t>452402198701221268</t>
  </si>
  <si>
    <t>马山县马山中学</t>
  </si>
  <si>
    <t>高中语文教师</t>
  </si>
  <si>
    <t>李星月</t>
  </si>
  <si>
    <t>533224199606081327</t>
  </si>
  <si>
    <t>第1名韦雅放弃，第3名蓝粤放弃，第4名黄楚莹递补</t>
  </si>
  <si>
    <t>黄楚莹</t>
  </si>
  <si>
    <t>452127199612141229</t>
  </si>
  <si>
    <t>初中语文教师</t>
  </si>
  <si>
    <t>马丽</t>
  </si>
  <si>
    <t>452127198408270029</t>
  </si>
  <si>
    <t>秦霖杰</t>
  </si>
  <si>
    <t>530323198804080028</t>
  </si>
  <si>
    <t>马山县加方初级中学</t>
  </si>
  <si>
    <t>韦柳姿</t>
  </si>
  <si>
    <t>452127198809200021</t>
  </si>
  <si>
    <t>侯靖思</t>
  </si>
  <si>
    <t>532924199806160561</t>
  </si>
  <si>
    <t>黄柔</t>
  </si>
  <si>
    <t>530324199912211727</t>
  </si>
  <si>
    <t>高中历史教师</t>
  </si>
  <si>
    <t>卢丽娟</t>
  </si>
  <si>
    <t>452730199210140881</t>
  </si>
  <si>
    <t>初中历史教师</t>
  </si>
  <si>
    <t>王娟</t>
  </si>
  <si>
    <t>532628199601090941</t>
  </si>
  <si>
    <t>第1名郭艾放弃，第2名王娟递补</t>
  </si>
  <si>
    <t>马山县古零镇初级中学</t>
  </si>
  <si>
    <t>王生</t>
  </si>
  <si>
    <t>530322199312051755</t>
  </si>
  <si>
    <t>第1名王生放弃，第2名黄盛放弃、第3名赵莎放弃，已无人递补</t>
  </si>
  <si>
    <t>马山县周鹿中学</t>
  </si>
  <si>
    <t>高中英语教师</t>
  </si>
  <si>
    <t>卢春园</t>
  </si>
  <si>
    <t>452127198803302721</t>
  </si>
  <si>
    <t>初中英语教师</t>
  </si>
  <si>
    <t>韦燕</t>
  </si>
  <si>
    <t>452625198204110327</t>
  </si>
  <si>
    <t>韦海宁</t>
  </si>
  <si>
    <t>452702198505091183</t>
  </si>
  <si>
    <t>黄艳艳</t>
  </si>
  <si>
    <t>452127198211230322</t>
  </si>
  <si>
    <t>妥俊卫</t>
  </si>
  <si>
    <t>彝族</t>
  </si>
  <si>
    <t>53232919910115171X</t>
  </si>
  <si>
    <t>马山县里当瑶族乡里当初中</t>
  </si>
  <si>
    <t>蓝紫钰</t>
  </si>
  <si>
    <t>452127199203171822</t>
  </si>
  <si>
    <t>卢秋燕</t>
  </si>
  <si>
    <t>452127199107252788</t>
  </si>
  <si>
    <t>马山县第三高级中学</t>
  </si>
  <si>
    <t>高中体育教师（聘用教师控制数）</t>
  </si>
  <si>
    <t>杨凯</t>
  </si>
  <si>
    <t>530325199712281110</t>
  </si>
  <si>
    <t>马山县白山镇尚德小学</t>
  </si>
  <si>
    <t>小学体育教师（聘用教师控制数）</t>
  </si>
  <si>
    <t>磨相乐</t>
  </si>
  <si>
    <t>452127199003270914</t>
  </si>
  <si>
    <t>高中地理教师</t>
  </si>
  <si>
    <t>莫妍妍</t>
  </si>
  <si>
    <t>452124198802050041</t>
  </si>
  <si>
    <t>高中数学教师</t>
  </si>
  <si>
    <t>蒙艳茴</t>
  </si>
  <si>
    <t>452127199510042422</t>
  </si>
  <si>
    <t>李龙艳</t>
  </si>
  <si>
    <t>530326200208180662</t>
  </si>
  <si>
    <t>王旭</t>
  </si>
  <si>
    <t>53212819951010073X</t>
  </si>
  <si>
    <t>初中数学教师</t>
  </si>
  <si>
    <t>李倩</t>
  </si>
  <si>
    <t>530326199904242526</t>
  </si>
  <si>
    <t>高中化学教师</t>
  </si>
  <si>
    <t>陆保兴</t>
  </si>
  <si>
    <t>532627199810110332</t>
  </si>
  <si>
    <t>林为雄</t>
  </si>
  <si>
    <t>450923199811153798</t>
  </si>
  <si>
    <t>初中物理教师</t>
  </si>
  <si>
    <t>邓丽娟</t>
  </si>
  <si>
    <t>45222719831127124X</t>
  </si>
  <si>
    <t>高中通用技术教师</t>
  </si>
  <si>
    <t>何兰平</t>
  </si>
  <si>
    <t>452127199206150920</t>
  </si>
  <si>
    <t>第1名韦朱蔚放弃，第2名何兰平递补</t>
  </si>
  <si>
    <t>高中美术教师（聘用教师控制数）</t>
  </si>
  <si>
    <t>韦政飞</t>
  </si>
  <si>
    <t>452127199811130311</t>
  </si>
  <si>
    <t>第1名陆婉菲放弃，无人递补</t>
  </si>
  <si>
    <t>初中政治教师</t>
  </si>
  <si>
    <t>覃华声</t>
  </si>
  <si>
    <t>452127198606170678</t>
  </si>
  <si>
    <t>马山县第二幼儿园</t>
  </si>
  <si>
    <t>幼儿园教师（聘用教师控制数）</t>
  </si>
  <si>
    <t>黄均瑶</t>
  </si>
  <si>
    <t>白族</t>
  </si>
  <si>
    <t>530325200006201545</t>
  </si>
  <si>
    <t>蓝梢瑜</t>
  </si>
  <si>
    <t>452731199808140022</t>
  </si>
  <si>
    <t>马浩杰</t>
  </si>
  <si>
    <t>452123199602131312</t>
  </si>
  <si>
    <t>韦利丽</t>
  </si>
  <si>
    <t>452127199307260627</t>
  </si>
  <si>
    <t>覃筠琪</t>
  </si>
  <si>
    <t>450124199309224223</t>
  </si>
  <si>
    <t>马山县加方乡中心幼儿园</t>
  </si>
  <si>
    <t>凡玫杏</t>
  </si>
  <si>
    <t>452127199710051569</t>
  </si>
  <si>
    <t>何艳姿</t>
  </si>
  <si>
    <t>452127199001092421</t>
  </si>
  <si>
    <t>马山福田幼儿园</t>
  </si>
  <si>
    <t>杨崇飞</t>
  </si>
  <si>
    <t>452731198708080945</t>
  </si>
  <si>
    <t>覃芳芳</t>
  </si>
  <si>
    <t>452731199306070327</t>
  </si>
  <si>
    <t>覃月荣</t>
  </si>
  <si>
    <t>452731199806131229</t>
  </si>
  <si>
    <t>李林红</t>
  </si>
  <si>
    <t>452127199403073645</t>
  </si>
  <si>
    <t>李雪青</t>
  </si>
  <si>
    <t>45212719880623332X</t>
  </si>
  <si>
    <t>马山县百龙滩镇中心幼儿园</t>
  </si>
  <si>
    <t>幼儿园教师</t>
  </si>
  <si>
    <t>韦秋菊</t>
  </si>
  <si>
    <t>45273019991214502X</t>
  </si>
  <si>
    <t>马山县2021年自主公开考试招聘事业单位工作人员拟聘用人员公示(第一批82人)</t>
  </si>
  <si>
    <t>笔试</t>
  </si>
  <si>
    <t>考察情况</t>
  </si>
  <si>
    <t>体检情况</t>
  </si>
  <si>
    <t>优秀</t>
  </si>
  <si>
    <t>合格</t>
  </si>
  <si>
    <t>合适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</si>
</sst>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Arial Unicode MS"/>
      <family val="2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 Unicode MS"/>
      <family val="2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16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8" fillId="0" borderId="8" applyNumberFormat="0" applyFill="0" applyAlignment="0" applyProtection="0"/>
    <xf numFmtId="0" fontId="13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2" fillId="19" borderId="0" xfId="0" applyFont="1" applyFill="1" applyAlignment="1">
      <alignment vertical="center" wrapText="1"/>
    </xf>
    <xf numFmtId="0" fontId="2" fillId="19" borderId="0" xfId="0" applyFont="1" applyFill="1" applyBorder="1" applyAlignment="1">
      <alignment vertical="center" wrapText="1"/>
    </xf>
    <xf numFmtId="0" fontId="0" fillId="19" borderId="0" xfId="0" applyFill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Continuous" vertical="center" wrapText="1"/>
    </xf>
    <xf numFmtId="0" fontId="4" fillId="19" borderId="0" xfId="0" applyFont="1" applyFill="1" applyBorder="1" applyAlignment="1">
      <alignment horizontal="centerContinuous" vertical="center" wrapText="1"/>
    </xf>
    <xf numFmtId="0" fontId="4" fillId="19" borderId="0" xfId="0" applyFont="1" applyFill="1" applyAlignment="1">
      <alignment horizontal="centerContinuous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Continuous" vertical="center"/>
    </xf>
    <xf numFmtId="0" fontId="0" fillId="19" borderId="0" xfId="0" applyFill="1" applyBorder="1" applyAlignment="1">
      <alignment horizontal="centerContinuous" vertical="center"/>
    </xf>
    <xf numFmtId="0" fontId="7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NumberFormat="1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3" fillId="19" borderId="0" xfId="0" applyFont="1" applyFill="1" applyBorder="1" applyAlignment="1">
      <alignment horizontal="centerContinuous"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 wrapText="1"/>
    </xf>
    <xf numFmtId="0" fontId="2" fillId="19" borderId="12" xfId="0" applyFont="1" applyFill="1" applyBorder="1" applyAlignment="1">
      <alignment vertical="center" wrapText="1"/>
    </xf>
    <xf numFmtId="0" fontId="2" fillId="19" borderId="11" xfId="0" applyFont="1" applyFill="1" applyBorder="1" applyAlignment="1">
      <alignment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Continuous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view="pageBreakPreview" zoomScaleSheetLayoutView="100" workbookViewId="0" topLeftCell="A1">
      <pane ySplit="3" topLeftCell="A4" activePane="bottomLeft" state="frozen"/>
      <selection pane="bottomLeft" activeCell="V4" sqref="V4"/>
    </sheetView>
  </sheetViews>
  <sheetFormatPr defaultColWidth="9.00390625" defaultRowHeight="13.5"/>
  <cols>
    <col min="1" max="1" width="5.125" style="2" customWidth="1"/>
    <col min="2" max="2" width="14.375" style="3" customWidth="1"/>
    <col min="3" max="3" width="17.625" style="4" customWidth="1"/>
    <col min="4" max="4" width="4.875" style="5" customWidth="1"/>
    <col min="5" max="5" width="9.75390625" style="5" customWidth="1"/>
    <col min="6" max="6" width="9.125" style="5" customWidth="1"/>
    <col min="7" max="7" width="3.75390625" style="5" customWidth="1"/>
    <col min="8" max="8" width="5.50390625" style="5" customWidth="1"/>
    <col min="9" max="9" width="12.75390625" style="5" customWidth="1"/>
    <col min="10" max="10" width="18.875" style="5" customWidth="1"/>
    <col min="11" max="11" width="7.375" style="5" customWidth="1"/>
    <col min="12" max="12" width="7.25390625" style="5" customWidth="1"/>
    <col min="13" max="13" width="4.125" style="5" customWidth="1"/>
    <col min="14" max="14" width="7.25390625" style="5" customWidth="1"/>
    <col min="15" max="15" width="4.375" style="5" customWidth="1"/>
    <col min="16" max="16" width="13.50390625" style="7" hidden="1" customWidth="1"/>
    <col min="17" max="17" width="8.75390625" style="7" customWidth="1"/>
    <col min="18" max="18" width="9.00390625" style="6" customWidth="1"/>
    <col min="19" max="20" width="9.00390625" style="7" customWidth="1"/>
    <col min="21" max="21" width="7.00390625" style="7" customWidth="1"/>
    <col min="22" max="22" width="14.875" style="6" customWidth="1"/>
    <col min="23" max="253" width="9.00390625" style="1" customWidth="1"/>
  </cols>
  <sheetData>
    <row r="1" spans="1:22" ht="63" customHeight="1">
      <c r="A1" s="3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9"/>
      <c r="Q1" s="19"/>
      <c r="R1" s="18"/>
      <c r="S1" s="19"/>
      <c r="T1" s="19"/>
      <c r="U1" s="19"/>
      <c r="V1" s="18"/>
    </row>
    <row r="2" spans="1:22" ht="19.5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5" t="s">
        <v>9</v>
      </c>
      <c r="J2" s="40" t="s">
        <v>10</v>
      </c>
      <c r="K2" s="11" t="s">
        <v>11</v>
      </c>
      <c r="L2" s="11"/>
      <c r="M2" s="11"/>
      <c r="N2" s="11"/>
      <c r="O2" s="11"/>
      <c r="P2" s="46"/>
      <c r="Q2" s="49" t="s">
        <v>12</v>
      </c>
      <c r="R2" s="50" t="s">
        <v>13</v>
      </c>
      <c r="S2" s="50" t="s">
        <v>14</v>
      </c>
      <c r="T2" s="51" t="s">
        <v>15</v>
      </c>
      <c r="U2" s="51" t="s">
        <v>16</v>
      </c>
      <c r="V2" s="50" t="s">
        <v>17</v>
      </c>
    </row>
    <row r="3" spans="1:22" ht="39.75" customHeight="1">
      <c r="A3" s="41"/>
      <c r="B3" s="41"/>
      <c r="C3" s="41"/>
      <c r="D3" s="41"/>
      <c r="E3" s="41"/>
      <c r="F3" s="41"/>
      <c r="G3" s="41"/>
      <c r="H3" s="41"/>
      <c r="I3" s="47"/>
      <c r="J3" s="41"/>
      <c r="K3" s="23" t="s">
        <v>18</v>
      </c>
      <c r="L3" s="23" t="s">
        <v>19</v>
      </c>
      <c r="M3" s="23" t="s">
        <v>20</v>
      </c>
      <c r="N3" s="23" t="s">
        <v>21</v>
      </c>
      <c r="O3" s="24" t="s">
        <v>22</v>
      </c>
      <c r="P3" s="24" t="s">
        <v>23</v>
      </c>
      <c r="Q3" s="52"/>
      <c r="R3" s="53"/>
      <c r="S3" s="53"/>
      <c r="T3" s="54"/>
      <c r="U3" s="54"/>
      <c r="V3" s="53"/>
    </row>
    <row r="4" spans="1:22" s="1" customFormat="1" ht="34.5" customHeight="1">
      <c r="A4" s="12">
        <v>1</v>
      </c>
      <c r="B4" s="12" t="s">
        <v>24</v>
      </c>
      <c r="C4" s="12" t="s">
        <v>25</v>
      </c>
      <c r="D4" s="12">
        <v>1</v>
      </c>
      <c r="E4" s="12">
        <v>20210001</v>
      </c>
      <c r="F4" s="12" t="s">
        <v>26</v>
      </c>
      <c r="G4" s="12" t="s">
        <v>27</v>
      </c>
      <c r="H4" s="12" t="s">
        <v>28</v>
      </c>
      <c r="I4" s="25">
        <v>21112710126</v>
      </c>
      <c r="J4" s="62" t="s">
        <v>29</v>
      </c>
      <c r="K4" s="25">
        <v>118.5</v>
      </c>
      <c r="L4" s="25">
        <v>129</v>
      </c>
      <c r="M4" s="25">
        <v>3</v>
      </c>
      <c r="N4" s="26">
        <v>250.5</v>
      </c>
      <c r="O4" s="26">
        <v>1</v>
      </c>
      <c r="P4" s="26">
        <v>15814644530</v>
      </c>
      <c r="Q4" s="27">
        <f aca="true" t="shared" si="0" ref="Q4:Q13">ROUND(N4*50%,2)</f>
        <v>125.25</v>
      </c>
      <c r="R4" s="27">
        <v>80.98</v>
      </c>
      <c r="S4" s="27">
        <v>1</v>
      </c>
      <c r="T4" s="27">
        <f aca="true" t="shared" si="1" ref="T4:T13">Q4+R4</f>
        <v>206.23000000000002</v>
      </c>
      <c r="U4" s="27">
        <v>1</v>
      </c>
      <c r="V4" s="27"/>
    </row>
    <row r="5" spans="1:22" s="1" customFormat="1" ht="34.5" customHeight="1">
      <c r="A5" s="12">
        <v>2</v>
      </c>
      <c r="B5" s="12" t="s">
        <v>30</v>
      </c>
      <c r="C5" s="12" t="s">
        <v>31</v>
      </c>
      <c r="D5" s="12">
        <v>1</v>
      </c>
      <c r="E5" s="12">
        <v>20210002</v>
      </c>
      <c r="F5" s="12" t="s">
        <v>32</v>
      </c>
      <c r="G5" s="12" t="s">
        <v>33</v>
      </c>
      <c r="H5" s="12" t="s">
        <v>34</v>
      </c>
      <c r="I5" s="25">
        <v>21112709124</v>
      </c>
      <c r="J5" s="62" t="s">
        <v>35</v>
      </c>
      <c r="K5" s="25">
        <v>96</v>
      </c>
      <c r="L5" s="25">
        <v>135</v>
      </c>
      <c r="M5" s="25">
        <v>0</v>
      </c>
      <c r="N5" s="26">
        <v>231</v>
      </c>
      <c r="O5" s="26">
        <v>1</v>
      </c>
      <c r="P5" s="26">
        <v>18856025886</v>
      </c>
      <c r="Q5" s="27">
        <f t="shared" si="0"/>
        <v>115.5</v>
      </c>
      <c r="R5" s="27">
        <v>81.82</v>
      </c>
      <c r="S5" s="27">
        <v>1</v>
      </c>
      <c r="T5" s="27">
        <f t="shared" si="1"/>
        <v>197.32</v>
      </c>
      <c r="U5" s="27">
        <v>1</v>
      </c>
      <c r="V5" s="27"/>
    </row>
    <row r="6" spans="1:22" s="1" customFormat="1" ht="34.5" customHeight="1">
      <c r="A6" s="12">
        <v>3</v>
      </c>
      <c r="B6" s="13" t="s">
        <v>36</v>
      </c>
      <c r="C6" s="12" t="s">
        <v>37</v>
      </c>
      <c r="D6" s="13">
        <v>1</v>
      </c>
      <c r="E6" s="12">
        <v>20210003</v>
      </c>
      <c r="F6" s="12" t="s">
        <v>38</v>
      </c>
      <c r="G6" s="12" t="s">
        <v>33</v>
      </c>
      <c r="H6" s="12" t="s">
        <v>28</v>
      </c>
      <c r="I6" s="25">
        <v>21112708805</v>
      </c>
      <c r="J6" s="62" t="s">
        <v>39</v>
      </c>
      <c r="K6" s="25">
        <v>124.5</v>
      </c>
      <c r="L6" s="25">
        <v>121</v>
      </c>
      <c r="M6" s="25">
        <v>3</v>
      </c>
      <c r="N6" s="26">
        <v>248.5</v>
      </c>
      <c r="O6" s="26">
        <v>2</v>
      </c>
      <c r="P6" s="26">
        <v>15877281190</v>
      </c>
      <c r="Q6" s="27">
        <f t="shared" si="0"/>
        <v>124.25</v>
      </c>
      <c r="R6" s="27">
        <v>82.2</v>
      </c>
      <c r="S6" s="27">
        <v>1</v>
      </c>
      <c r="T6" s="27">
        <f t="shared" si="1"/>
        <v>206.45</v>
      </c>
      <c r="U6" s="27">
        <v>1</v>
      </c>
      <c r="V6" s="27"/>
    </row>
    <row r="7" spans="1:22" s="1" customFormat="1" ht="34.5" customHeight="1">
      <c r="A7" s="12">
        <v>4</v>
      </c>
      <c r="B7" s="12" t="s">
        <v>40</v>
      </c>
      <c r="C7" s="12" t="s">
        <v>41</v>
      </c>
      <c r="D7" s="12">
        <v>1</v>
      </c>
      <c r="E7" s="12">
        <v>20210004</v>
      </c>
      <c r="F7" s="12" t="s">
        <v>42</v>
      </c>
      <c r="G7" s="12" t="s">
        <v>27</v>
      </c>
      <c r="H7" s="12" t="s">
        <v>28</v>
      </c>
      <c r="I7" s="25">
        <v>21112703208</v>
      </c>
      <c r="J7" s="62" t="s">
        <v>43</v>
      </c>
      <c r="K7" s="25">
        <v>103.5</v>
      </c>
      <c r="L7" s="25">
        <v>118</v>
      </c>
      <c r="M7" s="25">
        <v>3</v>
      </c>
      <c r="N7" s="26">
        <v>224.5</v>
      </c>
      <c r="O7" s="26">
        <v>1</v>
      </c>
      <c r="P7" s="26">
        <v>17754599877</v>
      </c>
      <c r="Q7" s="27">
        <f t="shared" si="0"/>
        <v>112.25</v>
      </c>
      <c r="R7" s="27">
        <v>77.1</v>
      </c>
      <c r="S7" s="27">
        <v>1</v>
      </c>
      <c r="T7" s="27">
        <f t="shared" si="1"/>
        <v>189.35</v>
      </c>
      <c r="U7" s="27">
        <v>1</v>
      </c>
      <c r="V7" s="27"/>
    </row>
    <row r="8" spans="1:22" s="1" customFormat="1" ht="34.5" customHeight="1">
      <c r="A8" s="12">
        <v>5</v>
      </c>
      <c r="B8" s="12" t="s">
        <v>44</v>
      </c>
      <c r="C8" s="12" t="s">
        <v>45</v>
      </c>
      <c r="D8" s="12">
        <v>1</v>
      </c>
      <c r="E8" s="12">
        <v>20210005</v>
      </c>
      <c r="F8" s="12" t="s">
        <v>46</v>
      </c>
      <c r="G8" s="12" t="s">
        <v>27</v>
      </c>
      <c r="H8" s="12" t="s">
        <v>34</v>
      </c>
      <c r="I8" s="25">
        <v>21112708321</v>
      </c>
      <c r="J8" s="62" t="s">
        <v>47</v>
      </c>
      <c r="K8" s="25">
        <v>126</v>
      </c>
      <c r="L8" s="25">
        <v>112</v>
      </c>
      <c r="M8" s="25">
        <v>0</v>
      </c>
      <c r="N8" s="26">
        <v>238</v>
      </c>
      <c r="O8" s="26">
        <v>1</v>
      </c>
      <c r="P8" s="26">
        <v>18805167900</v>
      </c>
      <c r="Q8" s="27">
        <f t="shared" si="0"/>
        <v>119</v>
      </c>
      <c r="R8" s="27">
        <v>81.54</v>
      </c>
      <c r="S8" s="27">
        <v>1</v>
      </c>
      <c r="T8" s="27">
        <f t="shared" si="1"/>
        <v>200.54000000000002</v>
      </c>
      <c r="U8" s="27">
        <v>1</v>
      </c>
      <c r="V8" s="27"/>
    </row>
    <row r="9" spans="1:22" s="1" customFormat="1" ht="33" customHeight="1">
      <c r="A9" s="14">
        <v>6</v>
      </c>
      <c r="B9" s="14" t="s">
        <v>48</v>
      </c>
      <c r="C9" s="12" t="s">
        <v>49</v>
      </c>
      <c r="D9" s="12">
        <v>1</v>
      </c>
      <c r="E9" s="12">
        <v>20210015</v>
      </c>
      <c r="F9" s="12" t="s">
        <v>50</v>
      </c>
      <c r="G9" s="12" t="s">
        <v>33</v>
      </c>
      <c r="H9" s="12" t="s">
        <v>34</v>
      </c>
      <c r="I9" s="25">
        <v>21112710701</v>
      </c>
      <c r="J9" s="12" t="s">
        <v>51</v>
      </c>
      <c r="K9" s="25">
        <v>114</v>
      </c>
      <c r="L9" s="25">
        <v>125</v>
      </c>
      <c r="M9" s="25">
        <v>0</v>
      </c>
      <c r="N9" s="26">
        <v>239</v>
      </c>
      <c r="O9" s="26">
        <v>1</v>
      </c>
      <c r="P9" s="26">
        <v>18677921683</v>
      </c>
      <c r="Q9" s="27">
        <f t="shared" si="0"/>
        <v>119.5</v>
      </c>
      <c r="R9" s="27">
        <v>82.32</v>
      </c>
      <c r="S9" s="27">
        <v>2</v>
      </c>
      <c r="T9" s="27">
        <f t="shared" si="1"/>
        <v>201.82</v>
      </c>
      <c r="U9" s="27">
        <v>1</v>
      </c>
      <c r="V9" s="27"/>
    </row>
    <row r="10" spans="1:22" s="1" customFormat="1" ht="33" customHeight="1">
      <c r="A10" s="16"/>
      <c r="B10" s="16"/>
      <c r="C10" s="12" t="s">
        <v>52</v>
      </c>
      <c r="D10" s="12">
        <v>1</v>
      </c>
      <c r="E10" s="12">
        <v>20210016</v>
      </c>
      <c r="F10" s="12" t="s">
        <v>53</v>
      </c>
      <c r="G10" s="12" t="s">
        <v>27</v>
      </c>
      <c r="H10" s="12" t="s">
        <v>34</v>
      </c>
      <c r="I10" s="25">
        <v>21112708111</v>
      </c>
      <c r="J10" s="62" t="s">
        <v>54</v>
      </c>
      <c r="K10" s="25">
        <v>130.5</v>
      </c>
      <c r="L10" s="25">
        <v>126</v>
      </c>
      <c r="M10" s="25">
        <v>0</v>
      </c>
      <c r="N10" s="26">
        <v>256.5</v>
      </c>
      <c r="O10" s="26">
        <v>1</v>
      </c>
      <c r="P10" s="26">
        <v>13457064530</v>
      </c>
      <c r="Q10" s="27">
        <f t="shared" si="0"/>
        <v>128.25</v>
      </c>
      <c r="R10" s="27">
        <v>82.08</v>
      </c>
      <c r="S10" s="27">
        <v>1</v>
      </c>
      <c r="T10" s="27">
        <f t="shared" si="1"/>
        <v>210.32999999999998</v>
      </c>
      <c r="U10" s="27">
        <v>1</v>
      </c>
      <c r="V10" s="27"/>
    </row>
    <row r="11" spans="1:22" s="1" customFormat="1" ht="34.5" customHeight="1">
      <c r="A11" s="12">
        <v>7</v>
      </c>
      <c r="B11" s="12" t="s">
        <v>55</v>
      </c>
      <c r="C11" s="12" t="s">
        <v>56</v>
      </c>
      <c r="D11" s="12">
        <v>1</v>
      </c>
      <c r="E11" s="12">
        <v>20210017</v>
      </c>
      <c r="F11" s="12" t="s">
        <v>57</v>
      </c>
      <c r="G11" s="12" t="s">
        <v>27</v>
      </c>
      <c r="H11" s="12" t="s">
        <v>34</v>
      </c>
      <c r="I11" s="25">
        <v>21112703618</v>
      </c>
      <c r="J11" s="62" t="s">
        <v>58</v>
      </c>
      <c r="K11" s="25">
        <v>127.5</v>
      </c>
      <c r="L11" s="25">
        <v>120</v>
      </c>
      <c r="M11" s="25">
        <v>0</v>
      </c>
      <c r="N11" s="26">
        <v>247.5</v>
      </c>
      <c r="O11" s="26">
        <v>1</v>
      </c>
      <c r="P11" s="26">
        <v>15978019987</v>
      </c>
      <c r="Q11" s="27">
        <f t="shared" si="0"/>
        <v>123.75</v>
      </c>
      <c r="R11" s="27">
        <v>80.32</v>
      </c>
      <c r="S11" s="27">
        <v>1</v>
      </c>
      <c r="T11" s="27">
        <f t="shared" si="1"/>
        <v>204.07</v>
      </c>
      <c r="U11" s="27">
        <v>1</v>
      </c>
      <c r="V11" s="27"/>
    </row>
    <row r="12" spans="1:22" s="1" customFormat="1" ht="33" customHeight="1">
      <c r="A12" s="14">
        <v>8</v>
      </c>
      <c r="B12" s="42" t="s">
        <v>59</v>
      </c>
      <c r="C12" s="14" t="s">
        <v>45</v>
      </c>
      <c r="D12" s="12">
        <v>3</v>
      </c>
      <c r="E12" s="14">
        <v>20210007</v>
      </c>
      <c r="F12" s="12" t="s">
        <v>60</v>
      </c>
      <c r="G12" s="12" t="s">
        <v>33</v>
      </c>
      <c r="H12" s="12" t="s">
        <v>34</v>
      </c>
      <c r="I12" s="25">
        <v>21112710111</v>
      </c>
      <c r="J12" s="62" t="s">
        <v>61</v>
      </c>
      <c r="K12" s="25">
        <v>120</v>
      </c>
      <c r="L12" s="25">
        <v>112</v>
      </c>
      <c r="M12" s="25">
        <v>0</v>
      </c>
      <c r="N12" s="26">
        <v>232</v>
      </c>
      <c r="O12" s="26">
        <v>1</v>
      </c>
      <c r="P12" s="26">
        <v>18288634665</v>
      </c>
      <c r="Q12" s="27">
        <f t="shared" si="0"/>
        <v>116</v>
      </c>
      <c r="R12" s="27">
        <v>79.6</v>
      </c>
      <c r="S12" s="27">
        <v>2</v>
      </c>
      <c r="T12" s="27">
        <f t="shared" si="1"/>
        <v>195.6</v>
      </c>
      <c r="U12" s="27">
        <v>1</v>
      </c>
      <c r="V12" s="27"/>
    </row>
    <row r="13" spans="1:22" s="1" customFormat="1" ht="33.75" customHeight="1">
      <c r="A13" s="31"/>
      <c r="B13" s="43"/>
      <c r="C13" s="31"/>
      <c r="D13" s="12"/>
      <c r="E13" s="31"/>
      <c r="F13" s="12" t="s">
        <v>62</v>
      </c>
      <c r="G13" s="12" t="s">
        <v>27</v>
      </c>
      <c r="H13" s="12" t="s">
        <v>28</v>
      </c>
      <c r="I13" s="25">
        <v>21112711614</v>
      </c>
      <c r="J13" s="62" t="s">
        <v>63</v>
      </c>
      <c r="K13" s="25">
        <v>96</v>
      </c>
      <c r="L13" s="25">
        <v>112</v>
      </c>
      <c r="M13" s="25">
        <v>3</v>
      </c>
      <c r="N13" s="26">
        <v>211</v>
      </c>
      <c r="O13" s="26">
        <v>4</v>
      </c>
      <c r="P13" s="26">
        <v>18778900957</v>
      </c>
      <c r="Q13" s="27">
        <f t="shared" si="0"/>
        <v>105.5</v>
      </c>
      <c r="R13" s="27">
        <v>80.2</v>
      </c>
      <c r="S13" s="27">
        <v>1</v>
      </c>
      <c r="T13" s="27">
        <f t="shared" si="1"/>
        <v>185.7</v>
      </c>
      <c r="U13" s="27">
        <v>3</v>
      </c>
      <c r="V13" s="27"/>
    </row>
    <row r="14" spans="1:22" s="1" customFormat="1" ht="54" customHeight="1">
      <c r="A14" s="31"/>
      <c r="B14" s="43"/>
      <c r="C14" s="16"/>
      <c r="D14" s="12"/>
      <c r="E14" s="16"/>
      <c r="F14" s="12" t="s">
        <v>64</v>
      </c>
      <c r="G14" s="12" t="s">
        <v>27</v>
      </c>
      <c r="H14" s="12" t="s">
        <v>28</v>
      </c>
      <c r="I14" s="25">
        <v>21112710521</v>
      </c>
      <c r="J14" s="62" t="s">
        <v>65</v>
      </c>
      <c r="K14" s="25">
        <v>82.5</v>
      </c>
      <c r="L14" s="25">
        <v>117</v>
      </c>
      <c r="M14" s="25">
        <v>3</v>
      </c>
      <c r="N14" s="26">
        <v>202.5</v>
      </c>
      <c r="O14" s="26">
        <v>5</v>
      </c>
      <c r="P14" s="26">
        <v>15994372231</v>
      </c>
      <c r="Q14" s="27">
        <v>101.25</v>
      </c>
      <c r="R14" s="27">
        <v>78.2</v>
      </c>
      <c r="S14" s="27">
        <v>3</v>
      </c>
      <c r="T14" s="27">
        <v>179.45</v>
      </c>
      <c r="U14" s="27">
        <v>4</v>
      </c>
      <c r="V14" s="29" t="s">
        <v>66</v>
      </c>
    </row>
    <row r="15" spans="1:22" s="1" customFormat="1" ht="33" customHeight="1">
      <c r="A15" s="31"/>
      <c r="B15" s="43"/>
      <c r="C15" s="14" t="s">
        <v>67</v>
      </c>
      <c r="D15" s="13">
        <v>3</v>
      </c>
      <c r="E15" s="14">
        <v>20210008</v>
      </c>
      <c r="F15" s="12" t="s">
        <v>68</v>
      </c>
      <c r="G15" s="12" t="s">
        <v>33</v>
      </c>
      <c r="H15" s="12" t="s">
        <v>28</v>
      </c>
      <c r="I15" s="25">
        <v>21112711013</v>
      </c>
      <c r="J15" s="62" t="s">
        <v>69</v>
      </c>
      <c r="K15" s="25">
        <v>118.5</v>
      </c>
      <c r="L15" s="25">
        <v>113</v>
      </c>
      <c r="M15" s="25">
        <v>3</v>
      </c>
      <c r="N15" s="26">
        <v>234.5</v>
      </c>
      <c r="O15" s="26">
        <v>4</v>
      </c>
      <c r="P15" s="26">
        <v>19978323335</v>
      </c>
      <c r="Q15" s="27">
        <f aca="true" t="shared" si="2" ref="Q15:Q30">ROUND(N15*50%,2)</f>
        <v>117.25</v>
      </c>
      <c r="R15" s="27">
        <v>81.4</v>
      </c>
      <c r="S15" s="27">
        <v>1</v>
      </c>
      <c r="T15" s="27">
        <f aca="true" t="shared" si="3" ref="T15:T30">Q15+R15</f>
        <v>198.65</v>
      </c>
      <c r="U15" s="27">
        <v>1</v>
      </c>
      <c r="V15" s="27"/>
    </row>
    <row r="16" spans="1:22" s="1" customFormat="1" ht="33" customHeight="1">
      <c r="A16" s="31"/>
      <c r="B16" s="43"/>
      <c r="C16" s="31"/>
      <c r="D16" s="13"/>
      <c r="E16" s="31"/>
      <c r="F16" s="12" t="s">
        <v>70</v>
      </c>
      <c r="G16" s="12" t="s">
        <v>33</v>
      </c>
      <c r="H16" s="12" t="s">
        <v>28</v>
      </c>
      <c r="I16" s="25">
        <v>21112711410</v>
      </c>
      <c r="J16" s="62" t="s">
        <v>71</v>
      </c>
      <c r="K16" s="25">
        <v>112.5</v>
      </c>
      <c r="L16" s="25">
        <v>117</v>
      </c>
      <c r="M16" s="25">
        <v>3</v>
      </c>
      <c r="N16" s="26">
        <v>232.5</v>
      </c>
      <c r="O16" s="26">
        <v>6</v>
      </c>
      <c r="P16" s="26">
        <v>15878129321</v>
      </c>
      <c r="Q16" s="27">
        <f t="shared" si="2"/>
        <v>116.25</v>
      </c>
      <c r="R16" s="27">
        <v>81.4</v>
      </c>
      <c r="S16" s="27">
        <v>1</v>
      </c>
      <c r="T16" s="27">
        <f t="shared" si="3"/>
        <v>197.65</v>
      </c>
      <c r="U16" s="27">
        <v>2</v>
      </c>
      <c r="V16" s="27"/>
    </row>
    <row r="17" spans="1:22" s="1" customFormat="1" ht="33" customHeight="1">
      <c r="A17" s="31"/>
      <c r="B17" s="43"/>
      <c r="C17" s="16"/>
      <c r="D17" s="13"/>
      <c r="E17" s="16"/>
      <c r="F17" s="12" t="s">
        <v>72</v>
      </c>
      <c r="G17" s="12" t="s">
        <v>27</v>
      </c>
      <c r="H17" s="12" t="s">
        <v>34</v>
      </c>
      <c r="I17" s="25">
        <v>21112708711</v>
      </c>
      <c r="J17" s="62" t="s">
        <v>73</v>
      </c>
      <c r="K17" s="25">
        <v>109.5</v>
      </c>
      <c r="L17" s="25">
        <v>127</v>
      </c>
      <c r="M17" s="25">
        <v>0</v>
      </c>
      <c r="N17" s="26">
        <v>236.5</v>
      </c>
      <c r="O17" s="26">
        <v>1</v>
      </c>
      <c r="P17" s="26">
        <v>18260994424</v>
      </c>
      <c r="Q17" s="27">
        <f t="shared" si="2"/>
        <v>118.25</v>
      </c>
      <c r="R17" s="27">
        <v>78.2</v>
      </c>
      <c r="S17" s="27">
        <v>4</v>
      </c>
      <c r="T17" s="27">
        <f t="shared" si="3"/>
        <v>196.45</v>
      </c>
      <c r="U17" s="27">
        <v>3</v>
      </c>
      <c r="V17" s="27"/>
    </row>
    <row r="18" spans="1:22" s="1" customFormat="1" ht="33" customHeight="1">
      <c r="A18" s="31"/>
      <c r="B18" s="43"/>
      <c r="C18" s="12" t="s">
        <v>74</v>
      </c>
      <c r="D18" s="13">
        <v>1</v>
      </c>
      <c r="E18" s="12">
        <v>20210009</v>
      </c>
      <c r="F18" s="12" t="s">
        <v>75</v>
      </c>
      <c r="G18" s="12" t="s">
        <v>27</v>
      </c>
      <c r="H18" s="12" t="s">
        <v>34</v>
      </c>
      <c r="I18" s="25">
        <v>21112708930</v>
      </c>
      <c r="J18" s="62" t="s">
        <v>76</v>
      </c>
      <c r="K18" s="25">
        <v>100.5</v>
      </c>
      <c r="L18" s="25">
        <v>128</v>
      </c>
      <c r="M18" s="25">
        <v>0</v>
      </c>
      <c r="N18" s="26">
        <v>228.5</v>
      </c>
      <c r="O18" s="26">
        <v>1</v>
      </c>
      <c r="P18" s="26">
        <v>18815872874</v>
      </c>
      <c r="Q18" s="27">
        <f t="shared" si="2"/>
        <v>114.25</v>
      </c>
      <c r="R18" s="27">
        <v>78.4</v>
      </c>
      <c r="S18" s="27">
        <v>1</v>
      </c>
      <c r="T18" s="27">
        <f t="shared" si="3"/>
        <v>192.65</v>
      </c>
      <c r="U18" s="27">
        <v>1</v>
      </c>
      <c r="V18" s="27"/>
    </row>
    <row r="19" spans="1:22" s="1" customFormat="1" ht="33" customHeight="1">
      <c r="A19" s="16"/>
      <c r="B19" s="44"/>
      <c r="C19" s="12" t="s">
        <v>25</v>
      </c>
      <c r="D19" s="12">
        <v>1</v>
      </c>
      <c r="E19" s="12">
        <v>20210010</v>
      </c>
      <c r="F19" s="12" t="s">
        <v>77</v>
      </c>
      <c r="G19" s="12" t="s">
        <v>27</v>
      </c>
      <c r="H19" s="12" t="s">
        <v>28</v>
      </c>
      <c r="I19" s="25">
        <v>21112711420</v>
      </c>
      <c r="J19" s="62" t="s">
        <v>78</v>
      </c>
      <c r="K19" s="25">
        <v>115.5</v>
      </c>
      <c r="L19" s="25">
        <v>120</v>
      </c>
      <c r="M19" s="25">
        <v>3</v>
      </c>
      <c r="N19" s="26">
        <v>238.5</v>
      </c>
      <c r="O19" s="26">
        <v>1</v>
      </c>
      <c r="P19" s="26">
        <v>13367516986</v>
      </c>
      <c r="Q19" s="27">
        <f t="shared" si="2"/>
        <v>119.25</v>
      </c>
      <c r="R19" s="27">
        <v>75.8</v>
      </c>
      <c r="S19" s="27">
        <v>2</v>
      </c>
      <c r="T19" s="27">
        <f t="shared" si="3"/>
        <v>195.05</v>
      </c>
      <c r="U19" s="27">
        <v>1</v>
      </c>
      <c r="V19" s="27"/>
    </row>
    <row r="20" spans="1:22" s="1" customFormat="1" ht="27" customHeight="1">
      <c r="A20" s="14">
        <v>9</v>
      </c>
      <c r="B20" s="42" t="s">
        <v>79</v>
      </c>
      <c r="C20" s="14" t="s">
        <v>45</v>
      </c>
      <c r="D20" s="12">
        <v>2</v>
      </c>
      <c r="E20" s="14">
        <v>20210011</v>
      </c>
      <c r="F20" s="12" t="s">
        <v>80</v>
      </c>
      <c r="G20" s="12" t="s">
        <v>27</v>
      </c>
      <c r="H20" s="12" t="s">
        <v>28</v>
      </c>
      <c r="I20" s="25">
        <v>21112710512</v>
      </c>
      <c r="J20" s="62" t="s">
        <v>81</v>
      </c>
      <c r="K20" s="25">
        <v>73.5</v>
      </c>
      <c r="L20" s="25">
        <v>107</v>
      </c>
      <c r="M20" s="25">
        <v>3</v>
      </c>
      <c r="N20" s="26">
        <v>183.5</v>
      </c>
      <c r="O20" s="26">
        <v>1</v>
      </c>
      <c r="P20" s="26">
        <v>18213813917</v>
      </c>
      <c r="Q20" s="27">
        <f t="shared" si="2"/>
        <v>91.75</v>
      </c>
      <c r="R20" s="27">
        <v>70.6</v>
      </c>
      <c r="S20" s="27">
        <v>2</v>
      </c>
      <c r="T20" s="27">
        <f t="shared" si="3"/>
        <v>162.35</v>
      </c>
      <c r="U20" s="27">
        <v>1</v>
      </c>
      <c r="V20" s="27"/>
    </row>
    <row r="21" spans="1:22" s="1" customFormat="1" ht="27" customHeight="1">
      <c r="A21" s="31"/>
      <c r="B21" s="43"/>
      <c r="C21" s="16"/>
      <c r="D21" s="12"/>
      <c r="E21" s="16"/>
      <c r="F21" s="12" t="s">
        <v>82</v>
      </c>
      <c r="G21" s="12" t="s">
        <v>27</v>
      </c>
      <c r="H21" s="12" t="s">
        <v>34</v>
      </c>
      <c r="I21" s="25">
        <v>21112710520</v>
      </c>
      <c r="J21" s="62" t="s">
        <v>83</v>
      </c>
      <c r="K21" s="25">
        <v>67.5</v>
      </c>
      <c r="L21" s="25">
        <v>99</v>
      </c>
      <c r="M21" s="25">
        <v>0</v>
      </c>
      <c r="N21" s="26">
        <v>166.5</v>
      </c>
      <c r="O21" s="26">
        <v>3</v>
      </c>
      <c r="P21" s="26">
        <v>15758082737</v>
      </c>
      <c r="Q21" s="27">
        <f t="shared" si="2"/>
        <v>83.25</v>
      </c>
      <c r="R21" s="27">
        <v>74.6</v>
      </c>
      <c r="S21" s="27">
        <v>1</v>
      </c>
      <c r="T21" s="27">
        <f t="shared" si="3"/>
        <v>157.85</v>
      </c>
      <c r="U21" s="27">
        <v>2</v>
      </c>
      <c r="V21" s="27"/>
    </row>
    <row r="22" spans="1:22" s="1" customFormat="1" ht="34.5" customHeight="1">
      <c r="A22" s="31"/>
      <c r="B22" s="43"/>
      <c r="C22" s="12" t="s">
        <v>74</v>
      </c>
      <c r="D22" s="12">
        <v>1</v>
      </c>
      <c r="E22" s="12">
        <v>20210012</v>
      </c>
      <c r="F22" s="12" t="s">
        <v>84</v>
      </c>
      <c r="G22" s="12" t="s">
        <v>27</v>
      </c>
      <c r="H22" s="12" t="s">
        <v>34</v>
      </c>
      <c r="I22" s="25">
        <v>21112711016</v>
      </c>
      <c r="J22" s="62" t="s">
        <v>85</v>
      </c>
      <c r="K22" s="25">
        <v>112.5</v>
      </c>
      <c r="L22" s="25">
        <v>113</v>
      </c>
      <c r="M22" s="25">
        <v>0</v>
      </c>
      <c r="N22" s="26">
        <v>225.5</v>
      </c>
      <c r="O22" s="26">
        <v>1</v>
      </c>
      <c r="P22" s="26">
        <v>13677789766</v>
      </c>
      <c r="Q22" s="27">
        <f t="shared" si="2"/>
        <v>112.75</v>
      </c>
      <c r="R22" s="27">
        <v>79.4</v>
      </c>
      <c r="S22" s="27">
        <v>1</v>
      </c>
      <c r="T22" s="27">
        <f t="shared" si="3"/>
        <v>192.15</v>
      </c>
      <c r="U22" s="27">
        <v>1</v>
      </c>
      <c r="V22" s="27"/>
    </row>
    <row r="23" spans="1:22" s="1" customFormat="1" ht="34.5" customHeight="1">
      <c r="A23" s="31"/>
      <c r="B23" s="43"/>
      <c r="C23" s="12" t="s">
        <v>86</v>
      </c>
      <c r="D23" s="13">
        <v>1</v>
      </c>
      <c r="E23" s="12">
        <v>20210013</v>
      </c>
      <c r="F23" s="12" t="s">
        <v>87</v>
      </c>
      <c r="G23" s="12" t="s">
        <v>27</v>
      </c>
      <c r="H23" s="12" t="s">
        <v>28</v>
      </c>
      <c r="I23" s="25">
        <v>21112712001</v>
      </c>
      <c r="J23" s="62" t="s">
        <v>88</v>
      </c>
      <c r="K23" s="25">
        <v>90</v>
      </c>
      <c r="L23" s="25">
        <v>131</v>
      </c>
      <c r="M23" s="25">
        <v>3</v>
      </c>
      <c r="N23" s="26">
        <v>224</v>
      </c>
      <c r="O23" s="26">
        <v>2</v>
      </c>
      <c r="P23" s="26">
        <v>19127262775</v>
      </c>
      <c r="Q23" s="27">
        <f t="shared" si="2"/>
        <v>112</v>
      </c>
      <c r="R23" s="27">
        <v>77.6</v>
      </c>
      <c r="S23" s="27">
        <v>1</v>
      </c>
      <c r="T23" s="27">
        <f t="shared" si="3"/>
        <v>189.6</v>
      </c>
      <c r="U23" s="27">
        <v>1</v>
      </c>
      <c r="V23" s="27"/>
    </row>
    <row r="24" spans="1:22" s="1" customFormat="1" ht="34.5" customHeight="1">
      <c r="A24" s="16"/>
      <c r="B24" s="44"/>
      <c r="C24" s="12" t="s">
        <v>89</v>
      </c>
      <c r="D24" s="12">
        <v>1</v>
      </c>
      <c r="E24" s="12">
        <v>20210014</v>
      </c>
      <c r="F24" s="12" t="s">
        <v>90</v>
      </c>
      <c r="G24" s="12" t="s">
        <v>27</v>
      </c>
      <c r="H24" s="12" t="s">
        <v>34</v>
      </c>
      <c r="I24" s="25">
        <v>21112709304</v>
      </c>
      <c r="J24" s="62" t="s">
        <v>91</v>
      </c>
      <c r="K24" s="25">
        <v>96</v>
      </c>
      <c r="L24" s="25">
        <v>123</v>
      </c>
      <c r="M24" s="25">
        <v>0</v>
      </c>
      <c r="N24" s="26">
        <v>219</v>
      </c>
      <c r="O24" s="26">
        <v>1</v>
      </c>
      <c r="P24" s="26">
        <v>18877127780</v>
      </c>
      <c r="Q24" s="27">
        <f t="shared" si="2"/>
        <v>109.5</v>
      </c>
      <c r="R24" s="27">
        <v>73.4</v>
      </c>
      <c r="S24" s="27">
        <v>2</v>
      </c>
      <c r="T24" s="27">
        <f t="shared" si="3"/>
        <v>182.9</v>
      </c>
      <c r="U24" s="27">
        <v>1</v>
      </c>
      <c r="V24" s="27"/>
    </row>
    <row r="25" spans="1:22" s="1" customFormat="1" ht="27" customHeight="1">
      <c r="A25" s="12">
        <v>10</v>
      </c>
      <c r="B25" s="42" t="s">
        <v>92</v>
      </c>
      <c r="C25" s="13" t="s">
        <v>93</v>
      </c>
      <c r="D25" s="12">
        <v>3</v>
      </c>
      <c r="E25" s="14">
        <v>20210019</v>
      </c>
      <c r="F25" s="12" t="s">
        <v>94</v>
      </c>
      <c r="G25" s="12" t="s">
        <v>27</v>
      </c>
      <c r="H25" s="12" t="s">
        <v>95</v>
      </c>
      <c r="I25" s="25">
        <v>21112710516</v>
      </c>
      <c r="J25" s="62" t="s">
        <v>96</v>
      </c>
      <c r="K25" s="25">
        <v>106.5</v>
      </c>
      <c r="L25" s="25">
        <v>113</v>
      </c>
      <c r="M25" s="25">
        <v>3</v>
      </c>
      <c r="N25" s="26">
        <v>222.5</v>
      </c>
      <c r="O25" s="26">
        <v>1</v>
      </c>
      <c r="P25" s="26">
        <v>18387135782</v>
      </c>
      <c r="Q25" s="27">
        <f t="shared" si="2"/>
        <v>111.25</v>
      </c>
      <c r="R25" s="27">
        <v>78</v>
      </c>
      <c r="S25" s="27">
        <v>1</v>
      </c>
      <c r="T25" s="27">
        <f t="shared" si="3"/>
        <v>189.25</v>
      </c>
      <c r="U25" s="27">
        <v>1</v>
      </c>
      <c r="V25" s="27"/>
    </row>
    <row r="26" spans="1:22" s="1" customFormat="1" ht="27" customHeight="1">
      <c r="A26" s="12"/>
      <c r="B26" s="43"/>
      <c r="C26" s="13"/>
      <c r="D26" s="12"/>
      <c r="E26" s="31"/>
      <c r="F26" s="12" t="s">
        <v>97</v>
      </c>
      <c r="G26" s="12" t="s">
        <v>27</v>
      </c>
      <c r="H26" s="12" t="s">
        <v>28</v>
      </c>
      <c r="I26" s="25">
        <v>21112710006</v>
      </c>
      <c r="J26" s="62" t="s">
        <v>98</v>
      </c>
      <c r="K26" s="25">
        <v>87</v>
      </c>
      <c r="L26" s="25">
        <v>114</v>
      </c>
      <c r="M26" s="25">
        <v>3</v>
      </c>
      <c r="N26" s="26">
        <v>204</v>
      </c>
      <c r="O26" s="26">
        <v>2</v>
      </c>
      <c r="P26" s="26">
        <v>15710527037</v>
      </c>
      <c r="Q26" s="27">
        <f t="shared" si="2"/>
        <v>102</v>
      </c>
      <c r="R26" s="27">
        <v>73.8</v>
      </c>
      <c r="S26" s="27">
        <v>3</v>
      </c>
      <c r="T26" s="27">
        <f t="shared" si="3"/>
        <v>175.8</v>
      </c>
      <c r="U26" s="27">
        <v>2</v>
      </c>
      <c r="V26" s="27"/>
    </row>
    <row r="27" spans="1:22" s="1" customFormat="1" ht="27" customHeight="1">
      <c r="A27" s="12"/>
      <c r="B27" s="44"/>
      <c r="C27" s="13"/>
      <c r="D27" s="12"/>
      <c r="E27" s="16"/>
      <c r="F27" s="12" t="s">
        <v>99</v>
      </c>
      <c r="G27" s="12" t="s">
        <v>27</v>
      </c>
      <c r="H27" s="12" t="s">
        <v>28</v>
      </c>
      <c r="I27" s="26">
        <v>21112701507</v>
      </c>
      <c r="J27" s="12" t="s">
        <v>100</v>
      </c>
      <c r="K27" s="25">
        <v>91.5</v>
      </c>
      <c r="L27" s="25">
        <v>88</v>
      </c>
      <c r="M27" s="25">
        <v>3</v>
      </c>
      <c r="N27" s="26">
        <v>182.5</v>
      </c>
      <c r="O27" s="26">
        <v>4</v>
      </c>
      <c r="P27" s="26">
        <v>19148615694</v>
      </c>
      <c r="Q27" s="27">
        <f t="shared" si="2"/>
        <v>91.25</v>
      </c>
      <c r="R27" s="27">
        <v>74.8</v>
      </c>
      <c r="S27" s="27">
        <v>2</v>
      </c>
      <c r="T27" s="27">
        <f t="shared" si="3"/>
        <v>166.05</v>
      </c>
      <c r="U27" s="27">
        <v>3</v>
      </c>
      <c r="V27" s="27"/>
    </row>
    <row r="28" spans="1:22" s="1" customFormat="1" ht="27" customHeight="1">
      <c r="A28" s="12">
        <v>11</v>
      </c>
      <c r="B28" s="42" t="s">
        <v>101</v>
      </c>
      <c r="C28" s="13" t="s">
        <v>93</v>
      </c>
      <c r="D28" s="12">
        <v>2</v>
      </c>
      <c r="E28" s="14">
        <v>20210020</v>
      </c>
      <c r="F28" s="12" t="s">
        <v>102</v>
      </c>
      <c r="G28" s="12" t="s">
        <v>27</v>
      </c>
      <c r="H28" s="12" t="s">
        <v>28</v>
      </c>
      <c r="I28" s="25">
        <v>21112700214</v>
      </c>
      <c r="J28" s="62" t="s">
        <v>103</v>
      </c>
      <c r="K28" s="25">
        <v>69</v>
      </c>
      <c r="L28" s="25">
        <v>95</v>
      </c>
      <c r="M28" s="25">
        <v>3</v>
      </c>
      <c r="N28" s="26">
        <v>167</v>
      </c>
      <c r="O28" s="26">
        <v>1</v>
      </c>
      <c r="P28" s="26">
        <v>18269170103</v>
      </c>
      <c r="Q28" s="27">
        <f t="shared" si="2"/>
        <v>83.5</v>
      </c>
      <c r="R28" s="27">
        <v>62.8</v>
      </c>
      <c r="S28" s="27">
        <v>1</v>
      </c>
      <c r="T28" s="27">
        <f t="shared" si="3"/>
        <v>146.3</v>
      </c>
      <c r="U28" s="27">
        <v>1</v>
      </c>
      <c r="V28" s="27"/>
    </row>
    <row r="29" spans="1:22" s="1" customFormat="1" ht="27" customHeight="1">
      <c r="A29" s="12"/>
      <c r="B29" s="44"/>
      <c r="C29" s="13"/>
      <c r="D29" s="12"/>
      <c r="E29" s="16"/>
      <c r="F29" s="12" t="s">
        <v>104</v>
      </c>
      <c r="G29" s="12" t="s">
        <v>27</v>
      </c>
      <c r="H29" s="12" t="s">
        <v>34</v>
      </c>
      <c r="I29" s="25">
        <v>21112703228</v>
      </c>
      <c r="J29" s="62" t="s">
        <v>105</v>
      </c>
      <c r="K29" s="25">
        <v>75</v>
      </c>
      <c r="L29" s="25">
        <v>81</v>
      </c>
      <c r="M29" s="25">
        <v>0</v>
      </c>
      <c r="N29" s="26">
        <v>156</v>
      </c>
      <c r="O29" s="26">
        <v>2</v>
      </c>
      <c r="P29" s="26">
        <v>17777944121</v>
      </c>
      <c r="Q29" s="27">
        <f t="shared" si="2"/>
        <v>78</v>
      </c>
      <c r="R29" s="27">
        <v>64.8</v>
      </c>
      <c r="S29" s="27">
        <v>2</v>
      </c>
      <c r="T29" s="27">
        <f t="shared" si="3"/>
        <v>142.8</v>
      </c>
      <c r="U29" s="27">
        <v>2</v>
      </c>
      <c r="V29" s="27"/>
    </row>
    <row r="30" spans="1:22" s="1" customFormat="1" ht="34.5" customHeight="1">
      <c r="A30" s="12">
        <v>12</v>
      </c>
      <c r="B30" s="12" t="s">
        <v>106</v>
      </c>
      <c r="C30" s="13" t="s">
        <v>93</v>
      </c>
      <c r="D30" s="12">
        <v>0</v>
      </c>
      <c r="E30" s="12">
        <v>20210022</v>
      </c>
      <c r="F30" s="12" t="s">
        <v>107</v>
      </c>
      <c r="G30" s="12" t="s">
        <v>33</v>
      </c>
      <c r="H30" s="12" t="s">
        <v>28</v>
      </c>
      <c r="I30" s="25">
        <v>21112704419</v>
      </c>
      <c r="J30" s="62" t="s">
        <v>108</v>
      </c>
      <c r="K30" s="25">
        <v>79.5</v>
      </c>
      <c r="L30" s="25">
        <v>95</v>
      </c>
      <c r="M30" s="25">
        <v>3</v>
      </c>
      <c r="N30" s="26">
        <v>177.5</v>
      </c>
      <c r="O30" s="26">
        <v>1</v>
      </c>
      <c r="P30" s="26">
        <v>18077153037</v>
      </c>
      <c r="Q30" s="27">
        <f t="shared" si="2"/>
        <v>88.75</v>
      </c>
      <c r="R30" s="27">
        <v>65</v>
      </c>
      <c r="S30" s="27">
        <v>1</v>
      </c>
      <c r="T30" s="27">
        <f t="shared" si="3"/>
        <v>153.75</v>
      </c>
      <c r="U30" s="27">
        <v>1</v>
      </c>
      <c r="V30" s="55" t="s">
        <v>109</v>
      </c>
    </row>
    <row r="31" spans="1:22" s="1" customFormat="1" ht="60.75" customHeight="1">
      <c r="A31" s="12">
        <v>13</v>
      </c>
      <c r="B31" s="12" t="s">
        <v>110</v>
      </c>
      <c r="C31" s="12" t="s">
        <v>111</v>
      </c>
      <c r="D31" s="12">
        <v>1</v>
      </c>
      <c r="E31" s="12">
        <v>20210024</v>
      </c>
      <c r="F31" s="12" t="s">
        <v>112</v>
      </c>
      <c r="G31" s="12" t="s">
        <v>33</v>
      </c>
      <c r="H31" s="12" t="s">
        <v>34</v>
      </c>
      <c r="I31" s="25">
        <v>21112710625</v>
      </c>
      <c r="J31" s="62" t="s">
        <v>113</v>
      </c>
      <c r="K31" s="25">
        <v>120</v>
      </c>
      <c r="L31" s="25">
        <v>124</v>
      </c>
      <c r="M31" s="25">
        <v>0</v>
      </c>
      <c r="N31" s="26">
        <v>244</v>
      </c>
      <c r="O31" s="26">
        <v>2</v>
      </c>
      <c r="P31" s="26">
        <v>15151860960</v>
      </c>
      <c r="Q31" s="27">
        <v>122</v>
      </c>
      <c r="R31" s="27">
        <v>79.7</v>
      </c>
      <c r="S31" s="27">
        <v>2</v>
      </c>
      <c r="T31" s="27">
        <v>201.7</v>
      </c>
      <c r="U31" s="27">
        <v>2</v>
      </c>
      <c r="V31" s="29" t="s">
        <v>114</v>
      </c>
    </row>
    <row r="32" spans="1:22" s="1" customFormat="1" ht="51.75" customHeight="1">
      <c r="A32" s="13">
        <v>14</v>
      </c>
      <c r="B32" s="13" t="s">
        <v>115</v>
      </c>
      <c r="C32" s="12" t="s">
        <v>116</v>
      </c>
      <c r="D32" s="13">
        <v>1</v>
      </c>
      <c r="E32" s="12">
        <v>20210025</v>
      </c>
      <c r="F32" s="12" t="s">
        <v>117</v>
      </c>
      <c r="G32" s="12" t="s">
        <v>33</v>
      </c>
      <c r="H32" s="12" t="s">
        <v>28</v>
      </c>
      <c r="I32" s="25">
        <v>21112709027</v>
      </c>
      <c r="J32" s="62" t="s">
        <v>118</v>
      </c>
      <c r="K32" s="25">
        <v>111</v>
      </c>
      <c r="L32" s="25">
        <v>126</v>
      </c>
      <c r="M32" s="25">
        <v>3</v>
      </c>
      <c r="N32" s="26">
        <v>240</v>
      </c>
      <c r="O32" s="26">
        <v>1</v>
      </c>
      <c r="P32" s="27">
        <f>ROUND(N32*50%,2)</f>
        <v>120</v>
      </c>
      <c r="Q32" s="27">
        <v>120</v>
      </c>
      <c r="R32" s="27">
        <v>77.2</v>
      </c>
      <c r="S32" s="27">
        <v>2</v>
      </c>
      <c r="T32" s="27">
        <v>197.2</v>
      </c>
      <c r="U32" s="27">
        <v>2</v>
      </c>
      <c r="V32" s="29" t="s">
        <v>119</v>
      </c>
    </row>
    <row r="33" spans="1:22" s="1" customFormat="1" ht="34.5" customHeight="1">
      <c r="A33" s="12">
        <v>15</v>
      </c>
      <c r="B33" s="12" t="s">
        <v>120</v>
      </c>
      <c r="C33" s="12" t="s">
        <v>45</v>
      </c>
      <c r="D33" s="12">
        <v>1</v>
      </c>
      <c r="E33" s="12">
        <v>20210027</v>
      </c>
      <c r="F33" s="12" t="s">
        <v>121</v>
      </c>
      <c r="G33" s="12" t="s">
        <v>33</v>
      </c>
      <c r="H33" s="12" t="s">
        <v>34</v>
      </c>
      <c r="I33" s="25">
        <v>21112710121</v>
      </c>
      <c r="J33" s="62" t="s">
        <v>122</v>
      </c>
      <c r="K33" s="25">
        <v>99</v>
      </c>
      <c r="L33" s="25">
        <v>134</v>
      </c>
      <c r="M33" s="25">
        <v>0</v>
      </c>
      <c r="N33" s="26">
        <v>233</v>
      </c>
      <c r="O33" s="26">
        <v>1</v>
      </c>
      <c r="P33" s="26">
        <v>15177171781</v>
      </c>
      <c r="Q33" s="27">
        <f aca="true" t="shared" si="4" ref="Q33:Q72">ROUND(N33*50%,2)</f>
        <v>116.5</v>
      </c>
      <c r="R33" s="27">
        <v>82.4</v>
      </c>
      <c r="S33" s="27">
        <v>1</v>
      </c>
      <c r="T33" s="27">
        <f aca="true" t="shared" si="5" ref="T33:T72">Q33+R33</f>
        <v>198.9</v>
      </c>
      <c r="U33" s="27">
        <v>1</v>
      </c>
      <c r="V33" s="27"/>
    </row>
    <row r="34" spans="1:22" s="1" customFormat="1" ht="34.5" customHeight="1">
      <c r="A34" s="12">
        <v>16</v>
      </c>
      <c r="B34" s="12" t="s">
        <v>123</v>
      </c>
      <c r="C34" s="12" t="s">
        <v>124</v>
      </c>
      <c r="D34" s="12">
        <v>1</v>
      </c>
      <c r="E34" s="12">
        <v>20210028</v>
      </c>
      <c r="F34" s="12" t="s">
        <v>125</v>
      </c>
      <c r="G34" s="12" t="s">
        <v>27</v>
      </c>
      <c r="H34" s="12" t="s">
        <v>126</v>
      </c>
      <c r="I34" s="25">
        <v>21112700529</v>
      </c>
      <c r="J34" s="62" t="s">
        <v>127</v>
      </c>
      <c r="K34" s="25">
        <v>112.5</v>
      </c>
      <c r="L34" s="25">
        <v>111</v>
      </c>
      <c r="M34" s="25">
        <v>3</v>
      </c>
      <c r="N34" s="26">
        <v>226.5</v>
      </c>
      <c r="O34" s="26">
        <v>1</v>
      </c>
      <c r="P34" s="26">
        <v>15078249780</v>
      </c>
      <c r="Q34" s="27">
        <f t="shared" si="4"/>
        <v>113.25</v>
      </c>
      <c r="R34" s="27">
        <v>73.7</v>
      </c>
      <c r="S34" s="27">
        <v>2</v>
      </c>
      <c r="T34" s="27">
        <f t="shared" si="5"/>
        <v>186.95</v>
      </c>
      <c r="U34" s="27">
        <v>1</v>
      </c>
      <c r="V34" s="27"/>
    </row>
    <row r="35" spans="1:22" s="1" customFormat="1" ht="49.5" customHeight="1">
      <c r="A35" s="13">
        <v>17</v>
      </c>
      <c r="B35" s="13" t="s">
        <v>128</v>
      </c>
      <c r="C35" s="12" t="s">
        <v>129</v>
      </c>
      <c r="D35" s="13">
        <v>1</v>
      </c>
      <c r="E35" s="12">
        <v>20210029</v>
      </c>
      <c r="F35" s="12" t="s">
        <v>130</v>
      </c>
      <c r="G35" s="12" t="s">
        <v>27</v>
      </c>
      <c r="H35" s="12" t="s">
        <v>28</v>
      </c>
      <c r="I35" s="25">
        <v>21112702725</v>
      </c>
      <c r="J35" s="12" t="s">
        <v>131</v>
      </c>
      <c r="K35" s="25">
        <v>99</v>
      </c>
      <c r="L35" s="25">
        <v>123</v>
      </c>
      <c r="M35" s="25">
        <v>3</v>
      </c>
      <c r="N35" s="26">
        <v>225</v>
      </c>
      <c r="O35" s="26">
        <v>3</v>
      </c>
      <c r="P35" s="26">
        <v>15289656295</v>
      </c>
      <c r="Q35" s="27">
        <f t="shared" si="4"/>
        <v>112.5</v>
      </c>
      <c r="R35" s="27">
        <v>81.5</v>
      </c>
      <c r="S35" s="27">
        <v>1</v>
      </c>
      <c r="T35" s="27">
        <f t="shared" si="5"/>
        <v>194</v>
      </c>
      <c r="U35" s="27">
        <v>1</v>
      </c>
      <c r="V35" s="27"/>
    </row>
    <row r="36" spans="1:22" s="1" customFormat="1" ht="39.75" customHeight="1">
      <c r="A36" s="14">
        <v>18</v>
      </c>
      <c r="B36" s="14" t="s">
        <v>132</v>
      </c>
      <c r="C36" s="12" t="s">
        <v>133</v>
      </c>
      <c r="D36" s="13">
        <v>1</v>
      </c>
      <c r="E36" s="12">
        <v>20210030</v>
      </c>
      <c r="F36" s="12" t="s">
        <v>134</v>
      </c>
      <c r="G36" s="12" t="s">
        <v>33</v>
      </c>
      <c r="H36" s="12" t="s">
        <v>34</v>
      </c>
      <c r="I36" s="25">
        <v>21112701323</v>
      </c>
      <c r="J36" s="62" t="s">
        <v>135</v>
      </c>
      <c r="K36" s="25">
        <v>105</v>
      </c>
      <c r="L36" s="25">
        <v>130</v>
      </c>
      <c r="M36" s="25">
        <v>0</v>
      </c>
      <c r="N36" s="26">
        <v>235</v>
      </c>
      <c r="O36" s="26">
        <v>2</v>
      </c>
      <c r="P36" s="26">
        <v>18172365865</v>
      </c>
      <c r="Q36" s="27">
        <f t="shared" si="4"/>
        <v>117.5</v>
      </c>
      <c r="R36" s="27">
        <v>86.5</v>
      </c>
      <c r="S36" s="27">
        <v>1</v>
      </c>
      <c r="T36" s="27">
        <f t="shared" si="5"/>
        <v>204</v>
      </c>
      <c r="U36" s="27">
        <v>1</v>
      </c>
      <c r="V36" s="27"/>
    </row>
    <row r="37" spans="1:22" s="1" customFormat="1" ht="39.75" customHeight="1">
      <c r="A37" s="31"/>
      <c r="B37" s="31"/>
      <c r="C37" s="12" t="s">
        <v>124</v>
      </c>
      <c r="D37" s="12">
        <v>1</v>
      </c>
      <c r="E37" s="12">
        <v>20210031</v>
      </c>
      <c r="F37" s="12" t="s">
        <v>136</v>
      </c>
      <c r="G37" s="12" t="s">
        <v>33</v>
      </c>
      <c r="H37" s="12" t="s">
        <v>28</v>
      </c>
      <c r="I37" s="25">
        <v>21112701310</v>
      </c>
      <c r="J37" s="62" t="s">
        <v>137</v>
      </c>
      <c r="K37" s="25">
        <v>93</v>
      </c>
      <c r="L37" s="25">
        <v>122</v>
      </c>
      <c r="M37" s="25">
        <v>3</v>
      </c>
      <c r="N37" s="26">
        <v>218</v>
      </c>
      <c r="O37" s="26">
        <v>1</v>
      </c>
      <c r="P37" s="26">
        <v>18376681398</v>
      </c>
      <c r="Q37" s="27">
        <f t="shared" si="4"/>
        <v>109</v>
      </c>
      <c r="R37" s="27">
        <v>76.4</v>
      </c>
      <c r="S37" s="27">
        <v>2</v>
      </c>
      <c r="T37" s="27">
        <f t="shared" si="5"/>
        <v>185.4</v>
      </c>
      <c r="U37" s="27">
        <v>1</v>
      </c>
      <c r="V37" s="27"/>
    </row>
    <row r="38" spans="1:22" s="1" customFormat="1" ht="39.75" customHeight="1">
      <c r="A38" s="16"/>
      <c r="B38" s="16"/>
      <c r="C38" s="12" t="s">
        <v>138</v>
      </c>
      <c r="D38" s="12">
        <v>1</v>
      </c>
      <c r="E38" s="12">
        <v>20210032</v>
      </c>
      <c r="F38" s="12" t="s">
        <v>139</v>
      </c>
      <c r="G38" s="12" t="s">
        <v>27</v>
      </c>
      <c r="H38" s="12" t="s">
        <v>34</v>
      </c>
      <c r="I38" s="25">
        <v>21112711910</v>
      </c>
      <c r="J38" s="62" t="s">
        <v>140</v>
      </c>
      <c r="K38" s="25">
        <v>94.5</v>
      </c>
      <c r="L38" s="25">
        <v>125</v>
      </c>
      <c r="M38" s="25">
        <v>0</v>
      </c>
      <c r="N38" s="26">
        <v>219.5</v>
      </c>
      <c r="O38" s="26">
        <v>1</v>
      </c>
      <c r="P38" s="26">
        <v>18775810963</v>
      </c>
      <c r="Q38" s="27">
        <f t="shared" si="4"/>
        <v>109.75</v>
      </c>
      <c r="R38" s="27">
        <v>79.1</v>
      </c>
      <c r="S38" s="27">
        <v>1</v>
      </c>
      <c r="T38" s="27">
        <f t="shared" si="5"/>
        <v>188.85</v>
      </c>
      <c r="U38" s="27">
        <v>1</v>
      </c>
      <c r="V38" s="27"/>
    </row>
    <row r="39" spans="1:22" s="1" customFormat="1" ht="34.5" customHeight="1">
      <c r="A39" s="12">
        <v>19</v>
      </c>
      <c r="B39" s="12" t="s">
        <v>141</v>
      </c>
      <c r="C39" s="12" t="s">
        <v>45</v>
      </c>
      <c r="D39" s="12">
        <v>1</v>
      </c>
      <c r="E39" s="12">
        <v>20210033</v>
      </c>
      <c r="F39" s="12" t="s">
        <v>142</v>
      </c>
      <c r="G39" s="12" t="s">
        <v>27</v>
      </c>
      <c r="H39" s="12" t="s">
        <v>28</v>
      </c>
      <c r="I39" s="25">
        <v>21112708923</v>
      </c>
      <c r="J39" s="62" t="s">
        <v>143</v>
      </c>
      <c r="K39" s="25">
        <v>105</v>
      </c>
      <c r="L39" s="25">
        <v>135</v>
      </c>
      <c r="M39" s="25">
        <v>3</v>
      </c>
      <c r="N39" s="26">
        <v>243</v>
      </c>
      <c r="O39" s="26">
        <v>1</v>
      </c>
      <c r="P39" s="26">
        <v>18607719317</v>
      </c>
      <c r="Q39" s="27">
        <f t="shared" si="4"/>
        <v>121.5</v>
      </c>
      <c r="R39" s="27">
        <v>78</v>
      </c>
      <c r="S39" s="27">
        <v>1</v>
      </c>
      <c r="T39" s="27">
        <f t="shared" si="5"/>
        <v>199.5</v>
      </c>
      <c r="U39" s="27">
        <v>1</v>
      </c>
      <c r="V39" s="27"/>
    </row>
    <row r="40" spans="1:22" s="1" customFormat="1" ht="39.75" customHeight="1">
      <c r="A40" s="14">
        <v>20</v>
      </c>
      <c r="B40" s="14" t="s">
        <v>144</v>
      </c>
      <c r="C40" s="12" t="s">
        <v>124</v>
      </c>
      <c r="D40" s="12">
        <v>1</v>
      </c>
      <c r="E40" s="12">
        <v>20210034</v>
      </c>
      <c r="F40" s="12" t="s">
        <v>145</v>
      </c>
      <c r="G40" s="12" t="s">
        <v>33</v>
      </c>
      <c r="H40" s="12" t="s">
        <v>28</v>
      </c>
      <c r="I40" s="25">
        <v>21112704819</v>
      </c>
      <c r="J40" s="62" t="s">
        <v>146</v>
      </c>
      <c r="K40" s="25">
        <v>109.5</v>
      </c>
      <c r="L40" s="25">
        <v>128</v>
      </c>
      <c r="M40" s="25">
        <v>3</v>
      </c>
      <c r="N40" s="26">
        <v>240.5</v>
      </c>
      <c r="O40" s="26">
        <v>1</v>
      </c>
      <c r="P40" s="26">
        <v>18070861702</v>
      </c>
      <c r="Q40" s="27">
        <f t="shared" si="4"/>
        <v>120.25</v>
      </c>
      <c r="R40" s="27">
        <v>80.8</v>
      </c>
      <c r="S40" s="27">
        <v>1</v>
      </c>
      <c r="T40" s="27">
        <f t="shared" si="5"/>
        <v>201.05</v>
      </c>
      <c r="U40" s="27">
        <v>1</v>
      </c>
      <c r="V40" s="27"/>
    </row>
    <row r="41" spans="1:22" s="1" customFormat="1" ht="39.75" customHeight="1">
      <c r="A41" s="16"/>
      <c r="B41" s="16"/>
      <c r="C41" s="12" t="s">
        <v>138</v>
      </c>
      <c r="D41" s="13">
        <v>1</v>
      </c>
      <c r="E41" s="12">
        <v>20210035</v>
      </c>
      <c r="F41" s="12" t="s">
        <v>147</v>
      </c>
      <c r="G41" s="12" t="s">
        <v>27</v>
      </c>
      <c r="H41" s="12" t="s">
        <v>34</v>
      </c>
      <c r="I41" s="25">
        <v>21112710915</v>
      </c>
      <c r="J41" s="62" t="s">
        <v>148</v>
      </c>
      <c r="K41" s="25">
        <v>99</v>
      </c>
      <c r="L41" s="25">
        <v>121</v>
      </c>
      <c r="M41" s="25">
        <v>0</v>
      </c>
      <c r="N41" s="26">
        <v>220</v>
      </c>
      <c r="O41" s="26">
        <v>3</v>
      </c>
      <c r="P41" s="26">
        <v>18076544973</v>
      </c>
      <c r="Q41" s="27">
        <f t="shared" si="4"/>
        <v>110</v>
      </c>
      <c r="R41" s="27">
        <v>82.6</v>
      </c>
      <c r="S41" s="27">
        <v>1</v>
      </c>
      <c r="T41" s="27">
        <f t="shared" si="5"/>
        <v>192.6</v>
      </c>
      <c r="U41" s="27">
        <v>1</v>
      </c>
      <c r="V41" s="27"/>
    </row>
    <row r="42" spans="1:22" s="1" customFormat="1" ht="49.5" customHeight="1">
      <c r="A42" s="14">
        <v>21</v>
      </c>
      <c r="B42" s="14" t="s">
        <v>149</v>
      </c>
      <c r="C42" s="12" t="s">
        <v>150</v>
      </c>
      <c r="D42" s="13">
        <v>1</v>
      </c>
      <c r="E42" s="12">
        <v>20210036</v>
      </c>
      <c r="F42" s="12" t="s">
        <v>151</v>
      </c>
      <c r="G42" s="12" t="s">
        <v>33</v>
      </c>
      <c r="H42" s="12" t="s">
        <v>126</v>
      </c>
      <c r="I42" s="25">
        <v>21112709611</v>
      </c>
      <c r="J42" s="62" t="s">
        <v>152</v>
      </c>
      <c r="K42" s="25">
        <v>96</v>
      </c>
      <c r="L42" s="25">
        <v>114</v>
      </c>
      <c r="M42" s="25">
        <v>3</v>
      </c>
      <c r="N42" s="26">
        <v>213</v>
      </c>
      <c r="O42" s="26">
        <v>3</v>
      </c>
      <c r="P42" s="26">
        <v>18934930612</v>
      </c>
      <c r="Q42" s="27">
        <f t="shared" si="4"/>
        <v>106.5</v>
      </c>
      <c r="R42" s="27">
        <v>77.8</v>
      </c>
      <c r="S42" s="27">
        <v>1</v>
      </c>
      <c r="T42" s="27">
        <f t="shared" si="5"/>
        <v>184.3</v>
      </c>
      <c r="U42" s="27">
        <v>1</v>
      </c>
      <c r="V42" s="27"/>
    </row>
    <row r="43" spans="1:22" s="1" customFormat="1" ht="49.5" customHeight="1">
      <c r="A43" s="16"/>
      <c r="B43" s="16"/>
      <c r="C43" s="12" t="s">
        <v>153</v>
      </c>
      <c r="D43" s="12">
        <v>1</v>
      </c>
      <c r="E43" s="12">
        <v>20210037</v>
      </c>
      <c r="F43" s="12" t="s">
        <v>154</v>
      </c>
      <c r="G43" s="12" t="s">
        <v>27</v>
      </c>
      <c r="H43" s="12" t="s">
        <v>28</v>
      </c>
      <c r="I43" s="25">
        <v>21112706409</v>
      </c>
      <c r="J43" s="62" t="s">
        <v>155</v>
      </c>
      <c r="K43" s="25">
        <v>115.5</v>
      </c>
      <c r="L43" s="25">
        <v>128</v>
      </c>
      <c r="M43" s="25">
        <v>3</v>
      </c>
      <c r="N43" s="26">
        <v>246.5</v>
      </c>
      <c r="O43" s="26">
        <v>1</v>
      </c>
      <c r="P43" s="26">
        <v>13560773604</v>
      </c>
      <c r="Q43" s="27">
        <f t="shared" si="4"/>
        <v>123.25</v>
      </c>
      <c r="R43" s="27">
        <v>77.8</v>
      </c>
      <c r="S43" s="27">
        <v>2</v>
      </c>
      <c r="T43" s="27">
        <f t="shared" si="5"/>
        <v>201.05</v>
      </c>
      <c r="U43" s="27">
        <v>1</v>
      </c>
      <c r="V43" s="27"/>
    </row>
    <row r="44" spans="1:22" s="1" customFormat="1" ht="34.5" customHeight="1">
      <c r="A44" s="12">
        <v>22</v>
      </c>
      <c r="B44" s="12" t="s">
        <v>156</v>
      </c>
      <c r="C44" s="12" t="s">
        <v>31</v>
      </c>
      <c r="D44" s="12">
        <v>1</v>
      </c>
      <c r="E44" s="12">
        <v>20210038</v>
      </c>
      <c r="F44" s="12" t="s">
        <v>157</v>
      </c>
      <c r="G44" s="12" t="s">
        <v>33</v>
      </c>
      <c r="H44" s="12" t="s">
        <v>126</v>
      </c>
      <c r="I44" s="25">
        <v>21112708120</v>
      </c>
      <c r="J44" s="62" t="s">
        <v>158</v>
      </c>
      <c r="K44" s="25">
        <v>87</v>
      </c>
      <c r="L44" s="25">
        <v>136</v>
      </c>
      <c r="M44" s="25">
        <v>3</v>
      </c>
      <c r="N44" s="26">
        <v>226</v>
      </c>
      <c r="O44" s="26">
        <v>1</v>
      </c>
      <c r="P44" s="26">
        <v>18077814889</v>
      </c>
      <c r="Q44" s="27">
        <f t="shared" si="4"/>
        <v>113</v>
      </c>
      <c r="R44" s="27">
        <v>77.4</v>
      </c>
      <c r="S44" s="27">
        <v>2</v>
      </c>
      <c r="T44" s="27">
        <f t="shared" si="5"/>
        <v>190.4</v>
      </c>
      <c r="U44" s="27">
        <v>1</v>
      </c>
      <c r="V44" s="27"/>
    </row>
    <row r="45" spans="1:22" s="1" customFormat="1" ht="39.75" customHeight="1">
      <c r="A45" s="14">
        <v>23</v>
      </c>
      <c r="B45" s="14" t="s">
        <v>159</v>
      </c>
      <c r="C45" s="12" t="s">
        <v>124</v>
      </c>
      <c r="D45" s="12">
        <v>1</v>
      </c>
      <c r="E45" s="12">
        <v>20210039</v>
      </c>
      <c r="F45" s="12" t="s">
        <v>160</v>
      </c>
      <c r="G45" s="12" t="s">
        <v>27</v>
      </c>
      <c r="H45" s="12" t="s">
        <v>28</v>
      </c>
      <c r="I45" s="25">
        <v>21112711810</v>
      </c>
      <c r="J45" s="62" t="s">
        <v>161</v>
      </c>
      <c r="K45" s="25">
        <v>103.5</v>
      </c>
      <c r="L45" s="25">
        <v>125</v>
      </c>
      <c r="M45" s="25">
        <v>3</v>
      </c>
      <c r="N45" s="26">
        <v>231.5</v>
      </c>
      <c r="O45" s="26">
        <v>1</v>
      </c>
      <c r="P45" s="26">
        <v>13457341089</v>
      </c>
      <c r="Q45" s="27">
        <f t="shared" si="4"/>
        <v>115.75</v>
      </c>
      <c r="R45" s="27">
        <v>72.8</v>
      </c>
      <c r="S45" s="27">
        <v>2</v>
      </c>
      <c r="T45" s="27">
        <f t="shared" si="5"/>
        <v>188.55</v>
      </c>
      <c r="U45" s="27">
        <v>1</v>
      </c>
      <c r="V45" s="27"/>
    </row>
    <row r="46" spans="1:22" s="1" customFormat="1" ht="39.75" customHeight="1">
      <c r="A46" s="16"/>
      <c r="B46" s="16"/>
      <c r="C46" s="12" t="s">
        <v>138</v>
      </c>
      <c r="D46" s="12">
        <v>1</v>
      </c>
      <c r="E46" s="12">
        <v>20210040</v>
      </c>
      <c r="F46" s="12" t="s">
        <v>162</v>
      </c>
      <c r="G46" s="12" t="s">
        <v>27</v>
      </c>
      <c r="H46" s="12" t="s">
        <v>34</v>
      </c>
      <c r="I46" s="25">
        <v>21112709308</v>
      </c>
      <c r="J46" s="62" t="s">
        <v>163</v>
      </c>
      <c r="K46" s="25">
        <v>111</v>
      </c>
      <c r="L46" s="25">
        <v>133</v>
      </c>
      <c r="M46" s="25">
        <v>0</v>
      </c>
      <c r="N46" s="26">
        <v>244</v>
      </c>
      <c r="O46" s="26">
        <v>1</v>
      </c>
      <c r="P46" s="26">
        <v>17878529634</v>
      </c>
      <c r="Q46" s="27">
        <f t="shared" si="4"/>
        <v>122</v>
      </c>
      <c r="R46" s="27">
        <v>76.2</v>
      </c>
      <c r="S46" s="27">
        <v>1</v>
      </c>
      <c r="T46" s="27">
        <f t="shared" si="5"/>
        <v>198.2</v>
      </c>
      <c r="U46" s="27">
        <v>1</v>
      </c>
      <c r="V46" s="27"/>
    </row>
    <row r="47" spans="1:22" s="1" customFormat="1" ht="34.5" customHeight="1">
      <c r="A47" s="12">
        <v>24</v>
      </c>
      <c r="B47" s="12" t="s">
        <v>164</v>
      </c>
      <c r="C47" s="12" t="s">
        <v>31</v>
      </c>
      <c r="D47" s="12">
        <v>1</v>
      </c>
      <c r="E47" s="12">
        <v>20210026</v>
      </c>
      <c r="F47" s="12" t="s">
        <v>165</v>
      </c>
      <c r="G47" s="12" t="s">
        <v>27</v>
      </c>
      <c r="H47" s="12" t="s">
        <v>28</v>
      </c>
      <c r="I47" s="25">
        <v>21112702312</v>
      </c>
      <c r="J47" s="62" t="s">
        <v>166</v>
      </c>
      <c r="K47" s="25">
        <v>97.5</v>
      </c>
      <c r="L47" s="25">
        <v>119</v>
      </c>
      <c r="M47" s="25">
        <v>3</v>
      </c>
      <c r="N47" s="26">
        <v>219.5</v>
      </c>
      <c r="O47" s="26">
        <v>1</v>
      </c>
      <c r="P47" s="26">
        <v>18070828611</v>
      </c>
      <c r="Q47" s="27">
        <f t="shared" si="4"/>
        <v>109.75</v>
      </c>
      <c r="R47" s="27">
        <v>84.6</v>
      </c>
      <c r="S47" s="27">
        <v>1</v>
      </c>
      <c r="T47" s="27">
        <f t="shared" si="5"/>
        <v>194.35</v>
      </c>
      <c r="U47" s="27">
        <v>1</v>
      </c>
      <c r="V47" s="27"/>
    </row>
    <row r="48" spans="1:22" s="1" customFormat="1" ht="54.75" customHeight="1">
      <c r="A48" s="13">
        <v>25</v>
      </c>
      <c r="B48" s="17" t="s">
        <v>167</v>
      </c>
      <c r="C48" s="12" t="s">
        <v>168</v>
      </c>
      <c r="D48" s="13">
        <v>1</v>
      </c>
      <c r="E48" s="12">
        <v>20210041</v>
      </c>
      <c r="F48" s="12" t="s">
        <v>169</v>
      </c>
      <c r="G48" s="12" t="s">
        <v>33</v>
      </c>
      <c r="H48" s="12" t="s">
        <v>28</v>
      </c>
      <c r="I48" s="25">
        <v>21112704801</v>
      </c>
      <c r="J48" s="62" t="s">
        <v>170</v>
      </c>
      <c r="K48" s="25">
        <v>126</v>
      </c>
      <c r="L48" s="25">
        <v>115</v>
      </c>
      <c r="M48" s="25">
        <v>3</v>
      </c>
      <c r="N48" s="26">
        <v>244</v>
      </c>
      <c r="O48" s="26">
        <v>1</v>
      </c>
      <c r="P48" s="26">
        <v>17776636590</v>
      </c>
      <c r="Q48" s="27">
        <f t="shared" si="4"/>
        <v>122</v>
      </c>
      <c r="R48" s="27">
        <v>78.2</v>
      </c>
      <c r="S48" s="27">
        <v>3</v>
      </c>
      <c r="T48" s="27">
        <f t="shared" si="5"/>
        <v>200.2</v>
      </c>
      <c r="U48" s="27">
        <v>1</v>
      </c>
      <c r="V48" s="27"/>
    </row>
    <row r="49" spans="1:22" s="1" customFormat="1" ht="39.75" customHeight="1">
      <c r="A49" s="13">
        <v>26</v>
      </c>
      <c r="B49" s="13" t="s">
        <v>171</v>
      </c>
      <c r="C49" s="12" t="s">
        <v>172</v>
      </c>
      <c r="D49" s="13">
        <v>1</v>
      </c>
      <c r="E49" s="12">
        <v>20210042</v>
      </c>
      <c r="F49" s="12" t="s">
        <v>173</v>
      </c>
      <c r="G49" s="12" t="s">
        <v>27</v>
      </c>
      <c r="H49" s="12" t="s">
        <v>126</v>
      </c>
      <c r="I49" s="25">
        <v>21112710629</v>
      </c>
      <c r="J49" s="62" t="s">
        <v>174</v>
      </c>
      <c r="K49" s="25">
        <v>108</v>
      </c>
      <c r="L49" s="25">
        <v>129</v>
      </c>
      <c r="M49" s="25">
        <v>3</v>
      </c>
      <c r="N49" s="26">
        <v>240</v>
      </c>
      <c r="O49" s="26">
        <v>2</v>
      </c>
      <c r="P49" s="26">
        <v>15219547801</v>
      </c>
      <c r="Q49" s="27">
        <f t="shared" si="4"/>
        <v>120</v>
      </c>
      <c r="R49" s="27">
        <v>80</v>
      </c>
      <c r="S49" s="27">
        <v>1</v>
      </c>
      <c r="T49" s="27">
        <f t="shared" si="5"/>
        <v>200</v>
      </c>
      <c r="U49" s="27">
        <v>1</v>
      </c>
      <c r="V49" s="27"/>
    </row>
    <row r="50" spans="1:22" s="1" customFormat="1" ht="27" customHeight="1">
      <c r="A50" s="12">
        <v>27</v>
      </c>
      <c r="B50" s="42" t="s">
        <v>175</v>
      </c>
      <c r="C50" s="14" t="s">
        <v>133</v>
      </c>
      <c r="D50" s="12">
        <v>2</v>
      </c>
      <c r="E50" s="14">
        <v>20210043</v>
      </c>
      <c r="F50" s="12" t="s">
        <v>176</v>
      </c>
      <c r="G50" s="12" t="s">
        <v>33</v>
      </c>
      <c r="H50" s="12" t="s">
        <v>34</v>
      </c>
      <c r="I50" s="25">
        <v>21112711413</v>
      </c>
      <c r="J50" s="12" t="s">
        <v>177</v>
      </c>
      <c r="K50" s="25">
        <v>127.5</v>
      </c>
      <c r="L50" s="25">
        <v>126</v>
      </c>
      <c r="M50" s="25">
        <v>0</v>
      </c>
      <c r="N50" s="26">
        <v>253.5</v>
      </c>
      <c r="O50" s="26">
        <v>1</v>
      </c>
      <c r="P50" s="26">
        <v>18677068022</v>
      </c>
      <c r="Q50" s="27">
        <f t="shared" si="4"/>
        <v>126.75</v>
      </c>
      <c r="R50" s="27">
        <v>81.2</v>
      </c>
      <c r="S50" s="27">
        <v>2</v>
      </c>
      <c r="T50" s="27">
        <f t="shared" si="5"/>
        <v>207.95</v>
      </c>
      <c r="U50" s="27">
        <v>1</v>
      </c>
      <c r="V50" s="27"/>
    </row>
    <row r="51" spans="1:22" s="1" customFormat="1" ht="27" customHeight="1">
      <c r="A51" s="12"/>
      <c r="B51" s="44"/>
      <c r="C51" s="16"/>
      <c r="D51" s="12"/>
      <c r="E51" s="16"/>
      <c r="F51" s="12" t="s">
        <v>178</v>
      </c>
      <c r="G51" s="12" t="s">
        <v>33</v>
      </c>
      <c r="H51" s="12" t="s">
        <v>34</v>
      </c>
      <c r="I51" s="25">
        <v>21112710706</v>
      </c>
      <c r="J51" s="62" t="s">
        <v>179</v>
      </c>
      <c r="K51" s="25">
        <v>112.5</v>
      </c>
      <c r="L51" s="25">
        <v>124</v>
      </c>
      <c r="M51" s="25">
        <v>0</v>
      </c>
      <c r="N51" s="26">
        <v>236.5</v>
      </c>
      <c r="O51" s="26">
        <v>6</v>
      </c>
      <c r="P51" s="26">
        <v>18587671715</v>
      </c>
      <c r="Q51" s="27">
        <f t="shared" si="4"/>
        <v>118.25</v>
      </c>
      <c r="R51" s="27">
        <v>82.7</v>
      </c>
      <c r="S51" s="27">
        <v>1</v>
      </c>
      <c r="T51" s="27">
        <f t="shared" si="5"/>
        <v>200.95</v>
      </c>
      <c r="U51" s="27">
        <v>2</v>
      </c>
      <c r="V51" s="27"/>
    </row>
    <row r="52" spans="1:22" s="1" customFormat="1" ht="39.75" customHeight="1">
      <c r="A52" s="12">
        <v>28</v>
      </c>
      <c r="B52" s="12" t="s">
        <v>180</v>
      </c>
      <c r="C52" s="12" t="s">
        <v>181</v>
      </c>
      <c r="D52" s="12">
        <v>1</v>
      </c>
      <c r="E52" s="12">
        <v>20210050</v>
      </c>
      <c r="F52" s="12" t="s">
        <v>182</v>
      </c>
      <c r="G52" s="12" t="s">
        <v>27</v>
      </c>
      <c r="H52" s="12" t="s">
        <v>28</v>
      </c>
      <c r="I52" s="25">
        <v>21112708218</v>
      </c>
      <c r="J52" s="62" t="s">
        <v>183</v>
      </c>
      <c r="K52" s="25">
        <v>102</v>
      </c>
      <c r="L52" s="25">
        <v>126</v>
      </c>
      <c r="M52" s="25">
        <v>3</v>
      </c>
      <c r="N52" s="26">
        <v>231</v>
      </c>
      <c r="O52" s="26">
        <v>1</v>
      </c>
      <c r="P52" s="26">
        <v>17687658409</v>
      </c>
      <c r="Q52" s="27">
        <f t="shared" si="4"/>
        <v>115.5</v>
      </c>
      <c r="R52" s="27">
        <v>83.6</v>
      </c>
      <c r="S52" s="27">
        <v>1</v>
      </c>
      <c r="T52" s="27">
        <f t="shared" si="5"/>
        <v>199.1</v>
      </c>
      <c r="U52" s="27">
        <v>1</v>
      </c>
      <c r="V52" s="27"/>
    </row>
    <row r="53" spans="1:22" s="1" customFormat="1" ht="39.75" customHeight="1">
      <c r="A53" s="14">
        <v>29</v>
      </c>
      <c r="B53" s="14" t="s">
        <v>184</v>
      </c>
      <c r="C53" s="12" t="s">
        <v>133</v>
      </c>
      <c r="D53" s="12">
        <v>1</v>
      </c>
      <c r="E53" s="12">
        <v>20210051</v>
      </c>
      <c r="F53" s="12" t="s">
        <v>185</v>
      </c>
      <c r="G53" s="12" t="s">
        <v>27</v>
      </c>
      <c r="H53" s="12" t="s">
        <v>28</v>
      </c>
      <c r="I53" s="25">
        <v>21112709404</v>
      </c>
      <c r="J53" s="62" t="s">
        <v>186</v>
      </c>
      <c r="K53" s="25">
        <v>114</v>
      </c>
      <c r="L53" s="25">
        <v>125</v>
      </c>
      <c r="M53" s="25">
        <v>3</v>
      </c>
      <c r="N53" s="26">
        <v>242</v>
      </c>
      <c r="O53" s="26">
        <v>1</v>
      </c>
      <c r="P53" s="26">
        <v>15077049939</v>
      </c>
      <c r="Q53" s="27">
        <f t="shared" si="4"/>
        <v>121</v>
      </c>
      <c r="R53" s="27">
        <v>74.4</v>
      </c>
      <c r="S53" s="27">
        <v>2</v>
      </c>
      <c r="T53" s="27">
        <f t="shared" si="5"/>
        <v>195.4</v>
      </c>
      <c r="U53" s="27">
        <v>1</v>
      </c>
      <c r="V53" s="27"/>
    </row>
    <row r="54" spans="1:22" s="1" customFormat="1" ht="39.75" customHeight="1">
      <c r="A54" s="16"/>
      <c r="B54" s="16"/>
      <c r="C54" s="12" t="s">
        <v>124</v>
      </c>
      <c r="D54" s="13">
        <v>1</v>
      </c>
      <c r="E54" s="12">
        <v>20210052</v>
      </c>
      <c r="F54" s="12" t="s">
        <v>187</v>
      </c>
      <c r="G54" s="12" t="s">
        <v>27</v>
      </c>
      <c r="H54" s="12" t="s">
        <v>126</v>
      </c>
      <c r="I54" s="25">
        <v>21112709414</v>
      </c>
      <c r="J54" s="62" t="s">
        <v>188</v>
      </c>
      <c r="K54" s="25">
        <v>105</v>
      </c>
      <c r="L54" s="25">
        <v>115</v>
      </c>
      <c r="M54" s="25">
        <v>3</v>
      </c>
      <c r="N54" s="26">
        <v>223</v>
      </c>
      <c r="O54" s="26">
        <v>2</v>
      </c>
      <c r="P54" s="26">
        <v>13597177778</v>
      </c>
      <c r="Q54" s="27">
        <f t="shared" si="4"/>
        <v>111.5</v>
      </c>
      <c r="R54" s="27">
        <v>81.4</v>
      </c>
      <c r="S54" s="27">
        <v>1</v>
      </c>
      <c r="T54" s="27">
        <f t="shared" si="5"/>
        <v>192.9</v>
      </c>
      <c r="U54" s="27">
        <v>1</v>
      </c>
      <c r="V54" s="27"/>
    </row>
    <row r="55" spans="1:22" s="1" customFormat="1" ht="39.75" customHeight="1">
      <c r="A55" s="14">
        <v>30</v>
      </c>
      <c r="B55" s="14" t="s">
        <v>189</v>
      </c>
      <c r="C55" s="12" t="s">
        <v>190</v>
      </c>
      <c r="D55" s="13">
        <v>1</v>
      </c>
      <c r="E55" s="12">
        <v>20210044</v>
      </c>
      <c r="F55" s="12" t="s">
        <v>191</v>
      </c>
      <c r="G55" s="12" t="s">
        <v>33</v>
      </c>
      <c r="H55" s="12" t="s">
        <v>28</v>
      </c>
      <c r="I55" s="25">
        <v>21112709114</v>
      </c>
      <c r="J55" s="62" t="s">
        <v>192</v>
      </c>
      <c r="K55" s="25">
        <v>94.5</v>
      </c>
      <c r="L55" s="25">
        <v>127</v>
      </c>
      <c r="M55" s="25">
        <v>3</v>
      </c>
      <c r="N55" s="26">
        <v>224.5</v>
      </c>
      <c r="O55" s="26">
        <v>2</v>
      </c>
      <c r="P55" s="26">
        <v>18777152355</v>
      </c>
      <c r="Q55" s="27">
        <f t="shared" si="4"/>
        <v>112.25</v>
      </c>
      <c r="R55" s="27">
        <v>82.2</v>
      </c>
      <c r="S55" s="27">
        <v>1</v>
      </c>
      <c r="T55" s="27">
        <f t="shared" si="5"/>
        <v>194.45</v>
      </c>
      <c r="U55" s="27">
        <v>1</v>
      </c>
      <c r="V55" s="27"/>
    </row>
    <row r="56" spans="1:22" s="1" customFormat="1" ht="39.75" customHeight="1">
      <c r="A56" s="16"/>
      <c r="B56" s="16"/>
      <c r="C56" s="12" t="s">
        <v>193</v>
      </c>
      <c r="D56" s="13">
        <v>1</v>
      </c>
      <c r="E56" s="12">
        <v>20210045</v>
      </c>
      <c r="F56" s="12" t="s">
        <v>194</v>
      </c>
      <c r="G56" s="12" t="s">
        <v>27</v>
      </c>
      <c r="H56" s="12" t="s">
        <v>28</v>
      </c>
      <c r="I56" s="25">
        <v>21112708430</v>
      </c>
      <c r="J56" s="62" t="s">
        <v>195</v>
      </c>
      <c r="K56" s="25">
        <v>94.5</v>
      </c>
      <c r="L56" s="25">
        <v>121</v>
      </c>
      <c r="M56" s="25">
        <v>3</v>
      </c>
      <c r="N56" s="26">
        <v>218.5</v>
      </c>
      <c r="O56" s="26">
        <v>2</v>
      </c>
      <c r="P56" s="26">
        <v>18978230427</v>
      </c>
      <c r="Q56" s="27">
        <f t="shared" si="4"/>
        <v>109.25</v>
      </c>
      <c r="R56" s="27">
        <v>75.6</v>
      </c>
      <c r="S56" s="27">
        <v>1</v>
      </c>
      <c r="T56" s="27">
        <f t="shared" si="5"/>
        <v>184.85</v>
      </c>
      <c r="U56" s="27">
        <v>1</v>
      </c>
      <c r="V56" s="27"/>
    </row>
    <row r="57" spans="1:22" s="1" customFormat="1" ht="42.75" customHeight="1">
      <c r="A57" s="14">
        <v>31</v>
      </c>
      <c r="B57" s="14" t="s">
        <v>196</v>
      </c>
      <c r="C57" s="12" t="s">
        <v>150</v>
      </c>
      <c r="D57" s="12">
        <v>1</v>
      </c>
      <c r="E57" s="12">
        <v>20210046</v>
      </c>
      <c r="F57" s="12" t="s">
        <v>197</v>
      </c>
      <c r="G57" s="12" t="s">
        <v>27</v>
      </c>
      <c r="H57" s="12" t="s">
        <v>28</v>
      </c>
      <c r="I57" s="25">
        <v>21112703303</v>
      </c>
      <c r="J57" s="12" t="s">
        <v>198</v>
      </c>
      <c r="K57" s="25">
        <v>120</v>
      </c>
      <c r="L57" s="25">
        <v>123</v>
      </c>
      <c r="M57" s="25">
        <v>3</v>
      </c>
      <c r="N57" s="26">
        <v>246</v>
      </c>
      <c r="O57" s="26">
        <v>1</v>
      </c>
      <c r="P57" s="26">
        <v>18278361162</v>
      </c>
      <c r="Q57" s="27">
        <f t="shared" si="4"/>
        <v>123</v>
      </c>
      <c r="R57" s="27">
        <v>80.5</v>
      </c>
      <c r="S57" s="27">
        <v>1</v>
      </c>
      <c r="T57" s="27">
        <f t="shared" si="5"/>
        <v>203.5</v>
      </c>
      <c r="U57" s="27">
        <v>1</v>
      </c>
      <c r="V57" s="27"/>
    </row>
    <row r="58" spans="1:22" s="1" customFormat="1" ht="42.75" customHeight="1">
      <c r="A58" s="16"/>
      <c r="B58" s="16"/>
      <c r="C58" s="12" t="s">
        <v>111</v>
      </c>
      <c r="D58" s="12">
        <v>1</v>
      </c>
      <c r="E58" s="12">
        <v>20210047</v>
      </c>
      <c r="F58" s="12" t="s">
        <v>199</v>
      </c>
      <c r="G58" s="12" t="s">
        <v>27</v>
      </c>
      <c r="H58" s="12" t="s">
        <v>126</v>
      </c>
      <c r="I58" s="25">
        <v>21112707815</v>
      </c>
      <c r="J58" s="62" t="s">
        <v>200</v>
      </c>
      <c r="K58" s="25">
        <v>106.5</v>
      </c>
      <c r="L58" s="25">
        <v>116</v>
      </c>
      <c r="M58" s="25">
        <v>3</v>
      </c>
      <c r="N58" s="26">
        <v>225.5</v>
      </c>
      <c r="O58" s="26">
        <v>1</v>
      </c>
      <c r="P58" s="26">
        <v>18070913096</v>
      </c>
      <c r="Q58" s="27">
        <f t="shared" si="4"/>
        <v>112.75</v>
      </c>
      <c r="R58" s="27">
        <v>76</v>
      </c>
      <c r="S58" s="27">
        <v>1</v>
      </c>
      <c r="T58" s="27">
        <f t="shared" si="5"/>
        <v>188.75</v>
      </c>
      <c r="U58" s="27">
        <v>1</v>
      </c>
      <c r="V58" s="27"/>
    </row>
    <row r="59" spans="1:22" s="1" customFormat="1" ht="39.75" customHeight="1">
      <c r="A59" s="14">
        <v>32</v>
      </c>
      <c r="B59" s="14" t="s">
        <v>201</v>
      </c>
      <c r="C59" s="12" t="s">
        <v>133</v>
      </c>
      <c r="D59" s="13">
        <v>1</v>
      </c>
      <c r="E59" s="12">
        <v>20210048</v>
      </c>
      <c r="F59" s="12" t="s">
        <v>202</v>
      </c>
      <c r="G59" s="12" t="s">
        <v>27</v>
      </c>
      <c r="H59" s="12" t="s">
        <v>28</v>
      </c>
      <c r="I59" s="25">
        <v>21112712021</v>
      </c>
      <c r="J59" s="62" t="s">
        <v>203</v>
      </c>
      <c r="K59" s="25">
        <v>108</v>
      </c>
      <c r="L59" s="25">
        <v>127</v>
      </c>
      <c r="M59" s="25">
        <v>3</v>
      </c>
      <c r="N59" s="26">
        <v>238</v>
      </c>
      <c r="O59" s="26">
        <v>1</v>
      </c>
      <c r="P59" s="26">
        <v>15240713381</v>
      </c>
      <c r="Q59" s="27">
        <f t="shared" si="4"/>
        <v>119</v>
      </c>
      <c r="R59" s="27">
        <v>79.1</v>
      </c>
      <c r="S59" s="27">
        <v>1</v>
      </c>
      <c r="T59" s="27">
        <f t="shared" si="5"/>
        <v>198.1</v>
      </c>
      <c r="U59" s="27">
        <v>1</v>
      </c>
      <c r="V59" s="27"/>
    </row>
    <row r="60" spans="1:22" s="1" customFormat="1" ht="39.75" customHeight="1">
      <c r="A60" s="16"/>
      <c r="B60" s="16"/>
      <c r="C60" s="12" t="s">
        <v>124</v>
      </c>
      <c r="D60" s="12">
        <v>1</v>
      </c>
      <c r="E60" s="12">
        <v>20210049</v>
      </c>
      <c r="F60" s="12" t="s">
        <v>204</v>
      </c>
      <c r="G60" s="12" t="s">
        <v>27</v>
      </c>
      <c r="H60" s="12" t="s">
        <v>28</v>
      </c>
      <c r="I60" s="25">
        <v>21112701619</v>
      </c>
      <c r="J60" s="62" t="s">
        <v>205</v>
      </c>
      <c r="K60" s="25">
        <v>114</v>
      </c>
      <c r="L60" s="25">
        <v>122</v>
      </c>
      <c r="M60" s="25">
        <v>3</v>
      </c>
      <c r="N60" s="26">
        <v>239</v>
      </c>
      <c r="O60" s="26">
        <v>1</v>
      </c>
      <c r="P60" s="26">
        <v>15278066132</v>
      </c>
      <c r="Q60" s="27">
        <f t="shared" si="4"/>
        <v>119.5</v>
      </c>
      <c r="R60" s="27">
        <v>80.4</v>
      </c>
      <c r="S60" s="27">
        <v>2</v>
      </c>
      <c r="T60" s="27">
        <f t="shared" si="5"/>
        <v>199.9</v>
      </c>
      <c r="U60" s="27">
        <v>1</v>
      </c>
      <c r="V60" s="27"/>
    </row>
    <row r="61" spans="1:22" s="1" customFormat="1" ht="39.75" customHeight="1">
      <c r="A61" s="12">
        <v>33</v>
      </c>
      <c r="B61" s="12" t="s">
        <v>206</v>
      </c>
      <c r="C61" s="12" t="s">
        <v>190</v>
      </c>
      <c r="D61" s="12">
        <v>1</v>
      </c>
      <c r="E61" s="12">
        <v>20210054</v>
      </c>
      <c r="F61" s="12" t="s">
        <v>207</v>
      </c>
      <c r="G61" s="12" t="s">
        <v>33</v>
      </c>
      <c r="H61" s="12" t="s">
        <v>28</v>
      </c>
      <c r="I61" s="25">
        <v>21112710315</v>
      </c>
      <c r="J61" s="12" t="s">
        <v>208</v>
      </c>
      <c r="K61" s="25">
        <v>102</v>
      </c>
      <c r="L61" s="25">
        <v>125</v>
      </c>
      <c r="M61" s="25">
        <v>3</v>
      </c>
      <c r="N61" s="26">
        <v>230</v>
      </c>
      <c r="O61" s="26">
        <v>1</v>
      </c>
      <c r="P61" s="26">
        <v>14777259420</v>
      </c>
      <c r="Q61" s="27">
        <f t="shared" si="4"/>
        <v>115</v>
      </c>
      <c r="R61" s="27">
        <v>81.4</v>
      </c>
      <c r="S61" s="27">
        <v>1</v>
      </c>
      <c r="T61" s="27">
        <f t="shared" si="5"/>
        <v>196.4</v>
      </c>
      <c r="U61" s="27">
        <v>1</v>
      </c>
      <c r="V61" s="27"/>
    </row>
    <row r="62" spans="1:22" s="1" customFormat="1" ht="39.75" customHeight="1">
      <c r="A62" s="12">
        <v>34</v>
      </c>
      <c r="B62" s="12" t="s">
        <v>209</v>
      </c>
      <c r="C62" s="12" t="s">
        <v>133</v>
      </c>
      <c r="D62" s="12">
        <v>1</v>
      </c>
      <c r="E62" s="12">
        <v>20210055</v>
      </c>
      <c r="F62" s="12" t="s">
        <v>210</v>
      </c>
      <c r="G62" s="12" t="s">
        <v>33</v>
      </c>
      <c r="H62" s="12" t="s">
        <v>28</v>
      </c>
      <c r="I62" s="25">
        <v>21112704824</v>
      </c>
      <c r="J62" s="62" t="s">
        <v>211</v>
      </c>
      <c r="K62" s="25">
        <v>114</v>
      </c>
      <c r="L62" s="25">
        <v>125</v>
      </c>
      <c r="M62" s="25">
        <v>3</v>
      </c>
      <c r="N62" s="26">
        <v>242</v>
      </c>
      <c r="O62" s="26">
        <v>1</v>
      </c>
      <c r="P62" s="26">
        <v>15676710930</v>
      </c>
      <c r="Q62" s="27">
        <f t="shared" si="4"/>
        <v>121</v>
      </c>
      <c r="R62" s="27">
        <v>76.2</v>
      </c>
      <c r="S62" s="27">
        <v>1</v>
      </c>
      <c r="T62" s="27">
        <f t="shared" si="5"/>
        <v>197.2</v>
      </c>
      <c r="U62" s="27">
        <v>1</v>
      </c>
      <c r="V62" s="27"/>
    </row>
    <row r="63" spans="1:22" s="1" customFormat="1" ht="34.5" customHeight="1">
      <c r="A63" s="12">
        <v>35</v>
      </c>
      <c r="B63" s="12" t="s">
        <v>212</v>
      </c>
      <c r="C63" s="13" t="s">
        <v>213</v>
      </c>
      <c r="D63" s="12">
        <v>1</v>
      </c>
      <c r="E63" s="12">
        <v>20210056</v>
      </c>
      <c r="F63" s="12" t="s">
        <v>214</v>
      </c>
      <c r="G63" s="12" t="s">
        <v>33</v>
      </c>
      <c r="H63" s="12" t="s">
        <v>34</v>
      </c>
      <c r="I63" s="25">
        <v>21112708907</v>
      </c>
      <c r="J63" s="62" t="s">
        <v>215</v>
      </c>
      <c r="K63" s="25">
        <v>103.5</v>
      </c>
      <c r="L63" s="25">
        <v>130</v>
      </c>
      <c r="M63" s="25">
        <v>0</v>
      </c>
      <c r="N63" s="26">
        <v>233.5</v>
      </c>
      <c r="O63" s="26">
        <v>1</v>
      </c>
      <c r="P63" s="26">
        <v>15177279804</v>
      </c>
      <c r="Q63" s="27">
        <f t="shared" si="4"/>
        <v>116.75</v>
      </c>
      <c r="R63" s="27">
        <v>78.6</v>
      </c>
      <c r="S63" s="27">
        <v>2</v>
      </c>
      <c r="T63" s="27">
        <f t="shared" si="5"/>
        <v>195.35</v>
      </c>
      <c r="U63" s="27">
        <v>1</v>
      </c>
      <c r="V63" s="27"/>
    </row>
    <row r="64" spans="1:22" s="1" customFormat="1" ht="34.5" customHeight="1">
      <c r="A64" s="12">
        <v>36</v>
      </c>
      <c r="B64" s="12" t="s">
        <v>216</v>
      </c>
      <c r="C64" s="13" t="s">
        <v>213</v>
      </c>
      <c r="D64" s="12">
        <v>1</v>
      </c>
      <c r="E64" s="12">
        <v>20210057</v>
      </c>
      <c r="F64" s="12" t="s">
        <v>217</v>
      </c>
      <c r="G64" s="12" t="s">
        <v>27</v>
      </c>
      <c r="H64" s="12" t="s">
        <v>34</v>
      </c>
      <c r="I64" s="25">
        <v>21112710616</v>
      </c>
      <c r="J64" s="62" t="s">
        <v>218</v>
      </c>
      <c r="K64" s="25">
        <v>114</v>
      </c>
      <c r="L64" s="25">
        <v>122</v>
      </c>
      <c r="M64" s="25">
        <v>0</v>
      </c>
      <c r="N64" s="26">
        <v>236</v>
      </c>
      <c r="O64" s="26">
        <v>2</v>
      </c>
      <c r="P64" s="26">
        <v>18172618595</v>
      </c>
      <c r="Q64" s="27">
        <f t="shared" si="4"/>
        <v>118</v>
      </c>
      <c r="R64" s="27">
        <v>85.2</v>
      </c>
      <c r="S64" s="27">
        <v>1</v>
      </c>
      <c r="T64" s="27">
        <f t="shared" si="5"/>
        <v>203.2</v>
      </c>
      <c r="U64" s="27">
        <v>1</v>
      </c>
      <c r="V64" s="27"/>
    </row>
    <row r="65" spans="1:22" s="1" customFormat="1" ht="34.5" customHeight="1">
      <c r="A65" s="12">
        <v>37</v>
      </c>
      <c r="B65" s="12" t="s">
        <v>219</v>
      </c>
      <c r="C65" s="13" t="s">
        <v>213</v>
      </c>
      <c r="D65" s="12">
        <v>1</v>
      </c>
      <c r="E65" s="12">
        <v>20210058</v>
      </c>
      <c r="F65" s="12" t="s">
        <v>220</v>
      </c>
      <c r="G65" s="12" t="s">
        <v>33</v>
      </c>
      <c r="H65" s="12" t="s">
        <v>34</v>
      </c>
      <c r="I65" s="25">
        <v>21112710613</v>
      </c>
      <c r="J65" s="62" t="s">
        <v>221</v>
      </c>
      <c r="K65" s="25">
        <v>109.5</v>
      </c>
      <c r="L65" s="25">
        <v>130</v>
      </c>
      <c r="M65" s="25">
        <v>0</v>
      </c>
      <c r="N65" s="26">
        <v>239.5</v>
      </c>
      <c r="O65" s="26">
        <v>1</v>
      </c>
      <c r="P65" s="26">
        <v>15111221971</v>
      </c>
      <c r="Q65" s="27">
        <f t="shared" si="4"/>
        <v>119.75</v>
      </c>
      <c r="R65" s="27">
        <v>86.2</v>
      </c>
      <c r="S65" s="27">
        <v>2</v>
      </c>
      <c r="T65" s="27">
        <f t="shared" si="5"/>
        <v>205.95</v>
      </c>
      <c r="U65" s="27">
        <v>1</v>
      </c>
      <c r="V65" s="27"/>
    </row>
    <row r="66" spans="1:22" s="1" customFormat="1" ht="48.75" customHeight="1">
      <c r="A66" s="14">
        <v>38</v>
      </c>
      <c r="B66" s="14" t="s">
        <v>222</v>
      </c>
      <c r="C66" s="12" t="s">
        <v>223</v>
      </c>
      <c r="D66" s="13">
        <v>1</v>
      </c>
      <c r="E66" s="12">
        <v>20210059</v>
      </c>
      <c r="F66" s="12" t="s">
        <v>224</v>
      </c>
      <c r="G66" s="12" t="s">
        <v>27</v>
      </c>
      <c r="H66" s="12" t="s">
        <v>34</v>
      </c>
      <c r="I66" s="25">
        <v>21112707924</v>
      </c>
      <c r="J66" s="62" t="s">
        <v>225</v>
      </c>
      <c r="K66" s="25">
        <v>94.5</v>
      </c>
      <c r="L66" s="25">
        <v>99</v>
      </c>
      <c r="M66" s="25">
        <v>0</v>
      </c>
      <c r="N66" s="26">
        <v>193.5</v>
      </c>
      <c r="O66" s="26">
        <v>4</v>
      </c>
      <c r="P66" s="26">
        <v>18154561023</v>
      </c>
      <c r="Q66" s="27">
        <f t="shared" si="4"/>
        <v>96.75</v>
      </c>
      <c r="R66" s="27">
        <v>79.2</v>
      </c>
      <c r="S66" s="27">
        <v>1</v>
      </c>
      <c r="T66" s="27">
        <f t="shared" si="5"/>
        <v>175.95</v>
      </c>
      <c r="U66" s="27">
        <v>1</v>
      </c>
      <c r="V66" s="60" t="s">
        <v>226</v>
      </c>
    </row>
    <row r="67" spans="1:22" s="1" customFormat="1" ht="34.5" customHeight="1">
      <c r="A67" s="16"/>
      <c r="B67" s="16"/>
      <c r="C67" s="12" t="s">
        <v>227</v>
      </c>
      <c r="D67" s="13">
        <v>1</v>
      </c>
      <c r="E67" s="12">
        <v>20210060</v>
      </c>
      <c r="F67" s="12" t="s">
        <v>228</v>
      </c>
      <c r="G67" s="12" t="s">
        <v>33</v>
      </c>
      <c r="H67" s="12" t="s">
        <v>34</v>
      </c>
      <c r="I67" s="25">
        <v>21112710804</v>
      </c>
      <c r="J67" s="12" t="s">
        <v>229</v>
      </c>
      <c r="K67" s="25">
        <v>82.5</v>
      </c>
      <c r="L67" s="25">
        <v>113</v>
      </c>
      <c r="M67" s="25">
        <v>0</v>
      </c>
      <c r="N67" s="26">
        <v>195.5</v>
      </c>
      <c r="O67" s="26">
        <v>2</v>
      </c>
      <c r="P67" s="26">
        <v>18376965351</v>
      </c>
      <c r="Q67" s="27">
        <f t="shared" si="4"/>
        <v>97.75</v>
      </c>
      <c r="R67" s="27">
        <v>82.8</v>
      </c>
      <c r="S67" s="27">
        <v>1</v>
      </c>
      <c r="T67" s="27">
        <f t="shared" si="5"/>
        <v>180.55</v>
      </c>
      <c r="U67" s="27">
        <v>1</v>
      </c>
      <c r="V67" s="27"/>
    </row>
    <row r="68" spans="1:22" s="1" customFormat="1" ht="34.5" customHeight="1">
      <c r="A68" s="14">
        <v>39</v>
      </c>
      <c r="B68" s="14" t="s">
        <v>230</v>
      </c>
      <c r="C68" s="12" t="s">
        <v>231</v>
      </c>
      <c r="D68" s="12">
        <v>0</v>
      </c>
      <c r="E68" s="12">
        <v>20210066</v>
      </c>
      <c r="F68" s="12" t="s">
        <v>232</v>
      </c>
      <c r="G68" s="12" t="s">
        <v>33</v>
      </c>
      <c r="H68" s="12" t="s">
        <v>28</v>
      </c>
      <c r="I68" s="25">
        <v>21112704317</v>
      </c>
      <c r="J68" s="62" t="s">
        <v>233</v>
      </c>
      <c r="K68" s="25">
        <v>51</v>
      </c>
      <c r="L68" s="25">
        <v>103</v>
      </c>
      <c r="M68" s="25">
        <v>3</v>
      </c>
      <c r="N68" s="26">
        <v>157</v>
      </c>
      <c r="O68" s="26">
        <v>1</v>
      </c>
      <c r="P68" s="26">
        <v>15778381355</v>
      </c>
      <c r="Q68" s="27">
        <f t="shared" si="4"/>
        <v>78.5</v>
      </c>
      <c r="R68" s="27">
        <v>74.4</v>
      </c>
      <c r="S68" s="27">
        <v>1</v>
      </c>
      <c r="T68" s="27">
        <f t="shared" si="5"/>
        <v>152.9</v>
      </c>
      <c r="U68" s="27">
        <v>1</v>
      </c>
      <c r="V68" s="55" t="s">
        <v>234</v>
      </c>
    </row>
    <row r="69" spans="1:22" s="1" customFormat="1" ht="34.5" customHeight="1">
      <c r="A69" s="16"/>
      <c r="B69" s="16"/>
      <c r="C69" s="12" t="s">
        <v>235</v>
      </c>
      <c r="D69" s="12">
        <v>1</v>
      </c>
      <c r="E69" s="12">
        <v>20210067</v>
      </c>
      <c r="F69" s="12" t="s">
        <v>236</v>
      </c>
      <c r="G69" s="12" t="s">
        <v>33</v>
      </c>
      <c r="H69" s="12" t="s">
        <v>28</v>
      </c>
      <c r="I69" s="25">
        <v>21112702305</v>
      </c>
      <c r="J69" s="12" t="s">
        <v>237</v>
      </c>
      <c r="K69" s="25">
        <v>91.5</v>
      </c>
      <c r="L69" s="25">
        <v>60</v>
      </c>
      <c r="M69" s="25">
        <v>3</v>
      </c>
      <c r="N69" s="26">
        <v>154.5</v>
      </c>
      <c r="O69" s="26">
        <v>1</v>
      </c>
      <c r="P69" s="26">
        <v>18777615534</v>
      </c>
      <c r="Q69" s="27">
        <f t="shared" si="4"/>
        <v>77.25</v>
      </c>
      <c r="R69" s="27">
        <v>78.2</v>
      </c>
      <c r="S69" s="27">
        <v>1</v>
      </c>
      <c r="T69" s="27">
        <f t="shared" si="5"/>
        <v>155.45</v>
      </c>
      <c r="U69" s="27">
        <v>1</v>
      </c>
      <c r="V69" s="27"/>
    </row>
    <row r="70" spans="1:22" s="1" customFormat="1" ht="27" customHeight="1">
      <c r="A70" s="12">
        <v>40</v>
      </c>
      <c r="B70" s="42" t="s">
        <v>238</v>
      </c>
      <c r="C70" s="14" t="s">
        <v>239</v>
      </c>
      <c r="D70" s="12">
        <v>2</v>
      </c>
      <c r="E70" s="14">
        <v>20210072</v>
      </c>
      <c r="F70" s="12" t="s">
        <v>240</v>
      </c>
      <c r="G70" s="12" t="s">
        <v>33</v>
      </c>
      <c r="H70" s="12" t="s">
        <v>126</v>
      </c>
      <c r="I70" s="25">
        <v>21112707824</v>
      </c>
      <c r="J70" s="62" t="s">
        <v>241</v>
      </c>
      <c r="K70" s="25">
        <v>87</v>
      </c>
      <c r="L70" s="25">
        <v>99</v>
      </c>
      <c r="M70" s="25">
        <v>3</v>
      </c>
      <c r="N70" s="26">
        <v>189</v>
      </c>
      <c r="O70" s="26">
        <v>1</v>
      </c>
      <c r="P70" s="26">
        <v>18276100535</v>
      </c>
      <c r="Q70" s="27">
        <f t="shared" si="4"/>
        <v>94.5</v>
      </c>
      <c r="R70" s="27">
        <v>78.4</v>
      </c>
      <c r="S70" s="27">
        <v>1</v>
      </c>
      <c r="T70" s="27">
        <f t="shared" si="5"/>
        <v>172.9</v>
      </c>
      <c r="U70" s="27">
        <v>1</v>
      </c>
      <c r="V70" s="27"/>
    </row>
    <row r="71" spans="1:22" s="1" customFormat="1" ht="27" customHeight="1">
      <c r="A71" s="12"/>
      <c r="B71" s="44"/>
      <c r="C71" s="16"/>
      <c r="D71" s="12"/>
      <c r="E71" s="16"/>
      <c r="F71" s="12" t="s">
        <v>242</v>
      </c>
      <c r="G71" s="12" t="s">
        <v>33</v>
      </c>
      <c r="H71" s="12" t="s">
        <v>34</v>
      </c>
      <c r="I71" s="25">
        <v>21112707225</v>
      </c>
      <c r="J71" s="62" t="s">
        <v>243</v>
      </c>
      <c r="K71" s="25">
        <v>60</v>
      </c>
      <c r="L71" s="25">
        <v>108</v>
      </c>
      <c r="M71" s="25">
        <v>0</v>
      </c>
      <c r="N71" s="26">
        <v>168</v>
      </c>
      <c r="O71" s="26">
        <v>2</v>
      </c>
      <c r="P71" s="26">
        <v>17776639425</v>
      </c>
      <c r="Q71" s="27">
        <f t="shared" si="4"/>
        <v>84</v>
      </c>
      <c r="R71" s="27">
        <v>73</v>
      </c>
      <c r="S71" s="27">
        <v>2</v>
      </c>
      <c r="T71" s="27">
        <f t="shared" si="5"/>
        <v>157</v>
      </c>
      <c r="U71" s="27">
        <v>2</v>
      </c>
      <c r="V71" s="27"/>
    </row>
    <row r="72" spans="1:22" s="1" customFormat="1" ht="22.5" customHeight="1">
      <c r="A72" s="12">
        <v>41</v>
      </c>
      <c r="B72" s="42" t="s">
        <v>244</v>
      </c>
      <c r="C72" s="14" t="s">
        <v>245</v>
      </c>
      <c r="D72" s="12">
        <v>2</v>
      </c>
      <c r="E72" s="14">
        <v>20210077</v>
      </c>
      <c r="F72" s="12" t="s">
        <v>246</v>
      </c>
      <c r="G72" s="12" t="s">
        <v>33</v>
      </c>
      <c r="H72" s="12" t="s">
        <v>34</v>
      </c>
      <c r="I72" s="25">
        <v>21112709808</v>
      </c>
      <c r="J72" s="62" t="s">
        <v>247</v>
      </c>
      <c r="K72" s="25">
        <v>100.5</v>
      </c>
      <c r="L72" s="25">
        <v>127</v>
      </c>
      <c r="M72" s="25">
        <v>0</v>
      </c>
      <c r="N72" s="26">
        <v>227.5</v>
      </c>
      <c r="O72" s="26">
        <v>2</v>
      </c>
      <c r="P72" s="26">
        <v>18387792206</v>
      </c>
      <c r="Q72" s="27">
        <f t="shared" si="4"/>
        <v>113.75</v>
      </c>
      <c r="R72" s="27">
        <v>78.58</v>
      </c>
      <c r="S72" s="27">
        <v>3</v>
      </c>
      <c r="T72" s="27">
        <f t="shared" si="5"/>
        <v>192.32999999999998</v>
      </c>
      <c r="U72" s="27">
        <v>2</v>
      </c>
      <c r="V72" s="60" t="s">
        <v>248</v>
      </c>
    </row>
    <row r="73" spans="1:22" s="1" customFormat="1" ht="22.5" customHeight="1">
      <c r="A73" s="12"/>
      <c r="B73" s="44"/>
      <c r="C73" s="16"/>
      <c r="D73" s="12"/>
      <c r="E73" s="16"/>
      <c r="F73" s="12" t="s">
        <v>249</v>
      </c>
      <c r="G73" s="12" t="s">
        <v>33</v>
      </c>
      <c r="H73" s="12" t="s">
        <v>28</v>
      </c>
      <c r="I73" s="25">
        <v>21112710314</v>
      </c>
      <c r="J73" s="62" t="s">
        <v>250</v>
      </c>
      <c r="K73" s="25">
        <v>99</v>
      </c>
      <c r="L73" s="25">
        <v>120</v>
      </c>
      <c r="M73" s="25">
        <v>3</v>
      </c>
      <c r="N73" s="26">
        <v>222</v>
      </c>
      <c r="O73" s="26">
        <v>3</v>
      </c>
      <c r="Q73" s="27">
        <v>111</v>
      </c>
      <c r="R73" s="27">
        <v>75.38</v>
      </c>
      <c r="S73" s="27">
        <v>4</v>
      </c>
      <c r="T73" s="27">
        <v>186.38</v>
      </c>
      <c r="U73" s="27">
        <v>4</v>
      </c>
      <c r="V73" s="61"/>
    </row>
    <row r="74" spans="1:22" s="1" customFormat="1" ht="34.5" customHeight="1">
      <c r="A74" s="13">
        <v>42</v>
      </c>
      <c r="B74" s="13" t="s">
        <v>212</v>
      </c>
      <c r="C74" s="13" t="s">
        <v>251</v>
      </c>
      <c r="D74" s="13">
        <v>1</v>
      </c>
      <c r="E74" s="12">
        <v>20210127</v>
      </c>
      <c r="F74" s="12" t="s">
        <v>252</v>
      </c>
      <c r="G74" s="12" t="s">
        <v>33</v>
      </c>
      <c r="H74" s="12" t="s">
        <v>28</v>
      </c>
      <c r="I74" s="25">
        <v>21112704006</v>
      </c>
      <c r="J74" s="62" t="s">
        <v>253</v>
      </c>
      <c r="K74" s="25">
        <v>85.5</v>
      </c>
      <c r="L74" s="25">
        <v>108</v>
      </c>
      <c r="M74" s="25">
        <v>3</v>
      </c>
      <c r="N74" s="26">
        <v>196.5</v>
      </c>
      <c r="O74" s="26">
        <v>2</v>
      </c>
      <c r="P74" s="26">
        <v>18077150973</v>
      </c>
      <c r="Q74" s="27">
        <f aca="true" t="shared" si="6" ref="Q74:Q79">ROUND(N74*50%,2)</f>
        <v>98.25</v>
      </c>
      <c r="R74" s="27">
        <v>83.46</v>
      </c>
      <c r="S74" s="27">
        <v>1</v>
      </c>
      <c r="T74" s="27">
        <f aca="true" t="shared" si="7" ref="T74:T114">Q74+R74</f>
        <v>181.70999999999998</v>
      </c>
      <c r="U74" s="27">
        <v>1</v>
      </c>
      <c r="V74" s="27"/>
    </row>
    <row r="75" spans="1:22" s="1" customFormat="1" ht="34.5" customHeight="1">
      <c r="A75" s="12">
        <v>43</v>
      </c>
      <c r="B75" s="12" t="s">
        <v>216</v>
      </c>
      <c r="C75" s="13" t="s">
        <v>251</v>
      </c>
      <c r="D75" s="12">
        <v>1</v>
      </c>
      <c r="E75" s="12">
        <v>20210137</v>
      </c>
      <c r="F75" s="12" t="s">
        <v>254</v>
      </c>
      <c r="G75" s="12" t="s">
        <v>33</v>
      </c>
      <c r="H75" s="12" t="s">
        <v>34</v>
      </c>
      <c r="I75" s="25">
        <v>21112708308</v>
      </c>
      <c r="J75" s="62" t="s">
        <v>255</v>
      </c>
      <c r="K75" s="25">
        <v>99</v>
      </c>
      <c r="L75" s="25">
        <v>127</v>
      </c>
      <c r="M75" s="25">
        <v>0</v>
      </c>
      <c r="N75" s="26">
        <v>226</v>
      </c>
      <c r="O75" s="26">
        <v>1</v>
      </c>
      <c r="P75" s="26">
        <v>19977695536</v>
      </c>
      <c r="Q75" s="27">
        <f t="shared" si="6"/>
        <v>113</v>
      </c>
      <c r="R75" s="27">
        <v>88.36</v>
      </c>
      <c r="S75" s="27">
        <v>1</v>
      </c>
      <c r="T75" s="27">
        <f t="shared" si="7"/>
        <v>201.36</v>
      </c>
      <c r="U75" s="27">
        <v>1</v>
      </c>
      <c r="V75" s="27"/>
    </row>
    <row r="76" spans="1:22" s="1" customFormat="1" ht="27" customHeight="1">
      <c r="A76" s="13">
        <v>44</v>
      </c>
      <c r="B76" s="14" t="s">
        <v>256</v>
      </c>
      <c r="C76" s="13" t="s">
        <v>251</v>
      </c>
      <c r="D76" s="13">
        <v>3</v>
      </c>
      <c r="E76" s="14">
        <v>20210132</v>
      </c>
      <c r="F76" s="12" t="s">
        <v>257</v>
      </c>
      <c r="G76" s="12" t="s">
        <v>33</v>
      </c>
      <c r="H76" s="12" t="s">
        <v>28</v>
      </c>
      <c r="I76" s="25">
        <v>21112705122</v>
      </c>
      <c r="J76" s="62" t="s">
        <v>258</v>
      </c>
      <c r="K76" s="25">
        <v>84</v>
      </c>
      <c r="L76" s="25">
        <v>129</v>
      </c>
      <c r="M76" s="25">
        <v>3</v>
      </c>
      <c r="N76" s="26">
        <v>216</v>
      </c>
      <c r="O76" s="26">
        <v>2</v>
      </c>
      <c r="P76" s="26">
        <v>18776078447</v>
      </c>
      <c r="Q76" s="27">
        <f t="shared" si="6"/>
        <v>108</v>
      </c>
      <c r="R76" s="27">
        <v>86.6</v>
      </c>
      <c r="S76" s="27">
        <v>2</v>
      </c>
      <c r="T76" s="27">
        <f t="shared" si="7"/>
        <v>194.6</v>
      </c>
      <c r="U76" s="27">
        <v>1</v>
      </c>
      <c r="V76" s="27"/>
    </row>
    <row r="77" spans="1:22" s="1" customFormat="1" ht="27" customHeight="1">
      <c r="A77" s="13"/>
      <c r="B77" s="31"/>
      <c r="C77" s="13"/>
      <c r="D77" s="13"/>
      <c r="E77" s="31"/>
      <c r="F77" s="12" t="s">
        <v>259</v>
      </c>
      <c r="G77" s="12" t="s">
        <v>33</v>
      </c>
      <c r="H77" s="12" t="s">
        <v>34</v>
      </c>
      <c r="I77" s="25">
        <v>21112710222</v>
      </c>
      <c r="J77" s="62" t="s">
        <v>260</v>
      </c>
      <c r="K77" s="25">
        <v>94.5</v>
      </c>
      <c r="L77" s="25">
        <v>115</v>
      </c>
      <c r="M77" s="25">
        <v>0</v>
      </c>
      <c r="N77" s="26">
        <v>209.5</v>
      </c>
      <c r="O77" s="26">
        <v>4</v>
      </c>
      <c r="P77" s="26">
        <v>15912643241</v>
      </c>
      <c r="Q77" s="27">
        <f t="shared" si="6"/>
        <v>104.75</v>
      </c>
      <c r="R77" s="27">
        <v>86.94</v>
      </c>
      <c r="S77" s="27">
        <v>1</v>
      </c>
      <c r="T77" s="27">
        <f t="shared" si="7"/>
        <v>191.69</v>
      </c>
      <c r="U77" s="27">
        <v>2</v>
      </c>
      <c r="V77" s="27"/>
    </row>
    <row r="78" spans="1:22" s="1" customFormat="1" ht="27" customHeight="1">
      <c r="A78" s="13"/>
      <c r="B78" s="16"/>
      <c r="C78" s="13"/>
      <c r="D78" s="13"/>
      <c r="E78" s="16"/>
      <c r="F78" s="12" t="s">
        <v>261</v>
      </c>
      <c r="G78" s="12" t="s">
        <v>33</v>
      </c>
      <c r="H78" s="12" t="s">
        <v>34</v>
      </c>
      <c r="I78" s="25">
        <v>21112710502</v>
      </c>
      <c r="J78" s="62" t="s">
        <v>262</v>
      </c>
      <c r="K78" s="25">
        <v>106.5</v>
      </c>
      <c r="L78" s="25">
        <v>112</v>
      </c>
      <c r="M78" s="25">
        <v>0</v>
      </c>
      <c r="N78" s="26">
        <v>218.5</v>
      </c>
      <c r="O78" s="26">
        <v>1</v>
      </c>
      <c r="P78" s="26">
        <v>18487148415</v>
      </c>
      <c r="Q78" s="27">
        <f t="shared" si="6"/>
        <v>109.25</v>
      </c>
      <c r="R78" s="27">
        <v>81.68</v>
      </c>
      <c r="S78" s="27">
        <v>3</v>
      </c>
      <c r="T78" s="27">
        <f t="shared" si="7"/>
        <v>190.93</v>
      </c>
      <c r="U78" s="27">
        <v>3</v>
      </c>
      <c r="V78" s="27"/>
    </row>
    <row r="79" spans="1:22" s="1" customFormat="1" ht="30" customHeight="1">
      <c r="A79" s="12">
        <v>45</v>
      </c>
      <c r="B79" s="12" t="s">
        <v>244</v>
      </c>
      <c r="C79" s="12" t="s">
        <v>263</v>
      </c>
      <c r="D79" s="12">
        <v>1</v>
      </c>
      <c r="E79" s="12">
        <v>20210080</v>
      </c>
      <c r="F79" s="12" t="s">
        <v>264</v>
      </c>
      <c r="G79" s="12" t="s">
        <v>33</v>
      </c>
      <c r="H79" s="12" t="s">
        <v>28</v>
      </c>
      <c r="I79" s="25">
        <v>21112701620</v>
      </c>
      <c r="J79" s="62" t="s">
        <v>265</v>
      </c>
      <c r="K79" s="25">
        <v>102</v>
      </c>
      <c r="L79" s="25">
        <v>115</v>
      </c>
      <c r="M79" s="25">
        <v>3</v>
      </c>
      <c r="N79" s="26">
        <v>220</v>
      </c>
      <c r="O79" s="26">
        <v>1</v>
      </c>
      <c r="P79" s="26">
        <v>18378879433</v>
      </c>
      <c r="Q79" s="27">
        <f t="shared" si="6"/>
        <v>110</v>
      </c>
      <c r="R79" s="27">
        <v>80.8</v>
      </c>
      <c r="S79" s="27">
        <v>1</v>
      </c>
      <c r="T79" s="27">
        <f t="shared" si="7"/>
        <v>190.8</v>
      </c>
      <c r="U79" s="27">
        <v>1</v>
      </c>
      <c r="V79" s="27"/>
    </row>
    <row r="80" spans="1:22" s="1" customFormat="1" ht="48" customHeight="1">
      <c r="A80" s="12">
        <v>46</v>
      </c>
      <c r="B80" s="13" t="s">
        <v>216</v>
      </c>
      <c r="C80" s="14" t="s">
        <v>266</v>
      </c>
      <c r="D80" s="13">
        <v>1</v>
      </c>
      <c r="E80" s="12">
        <v>20210138</v>
      </c>
      <c r="F80" s="12" t="s">
        <v>267</v>
      </c>
      <c r="G80" s="12" t="s">
        <v>33</v>
      </c>
      <c r="H80" s="12" t="s">
        <v>28</v>
      </c>
      <c r="I80" s="25">
        <v>21112709904</v>
      </c>
      <c r="J80" s="62" t="s">
        <v>268</v>
      </c>
      <c r="K80" s="25">
        <v>87</v>
      </c>
      <c r="L80" s="25">
        <v>104</v>
      </c>
      <c r="M80" s="25">
        <v>3</v>
      </c>
      <c r="N80" s="26">
        <v>194</v>
      </c>
      <c r="O80" s="26">
        <v>1</v>
      </c>
      <c r="P80" s="26">
        <v>18213776487</v>
      </c>
      <c r="Q80" s="27">
        <f>ROUND(O80*50%,2)</f>
        <v>0.5</v>
      </c>
      <c r="R80" s="27">
        <v>76.1</v>
      </c>
      <c r="S80" s="27">
        <v>2</v>
      </c>
      <c r="T80" s="27">
        <f t="shared" si="7"/>
        <v>76.6</v>
      </c>
      <c r="U80" s="27">
        <v>2</v>
      </c>
      <c r="V80" s="29" t="s">
        <v>269</v>
      </c>
    </row>
    <row r="81" spans="1:22" s="1" customFormat="1" ht="54" customHeight="1">
      <c r="A81" s="12">
        <v>47</v>
      </c>
      <c r="B81" s="13" t="s">
        <v>270</v>
      </c>
      <c r="C81" s="13" t="s">
        <v>266</v>
      </c>
      <c r="D81" s="13">
        <v>0</v>
      </c>
      <c r="E81" s="12">
        <v>20210144</v>
      </c>
      <c r="F81" s="12" t="s">
        <v>271</v>
      </c>
      <c r="G81" s="12" t="s">
        <v>27</v>
      </c>
      <c r="H81" s="12" t="s">
        <v>34</v>
      </c>
      <c r="I81" s="25">
        <v>21112709924</v>
      </c>
      <c r="J81" s="62" t="s">
        <v>272</v>
      </c>
      <c r="K81" s="25">
        <v>79.5</v>
      </c>
      <c r="L81" s="25">
        <v>120</v>
      </c>
      <c r="M81" s="25">
        <v>0</v>
      </c>
      <c r="N81" s="26">
        <v>199.5</v>
      </c>
      <c r="O81" s="26">
        <v>3</v>
      </c>
      <c r="P81" s="26">
        <v>18288193656</v>
      </c>
      <c r="Q81" s="27">
        <f aca="true" t="shared" si="8" ref="Q81:Q114">ROUND(N81*50%,2)</f>
        <v>99.75</v>
      </c>
      <c r="R81" s="27">
        <v>86.38</v>
      </c>
      <c r="S81" s="27">
        <v>1</v>
      </c>
      <c r="T81" s="27">
        <f t="shared" si="7"/>
        <v>186.13</v>
      </c>
      <c r="U81" s="27">
        <v>1</v>
      </c>
      <c r="V81" s="29" t="s">
        <v>273</v>
      </c>
    </row>
    <row r="82" spans="1:22" s="1" customFormat="1" ht="39.75" customHeight="1">
      <c r="A82" s="12">
        <v>48</v>
      </c>
      <c r="B82" s="12" t="s">
        <v>274</v>
      </c>
      <c r="C82" s="12" t="s">
        <v>275</v>
      </c>
      <c r="D82" s="12">
        <v>1</v>
      </c>
      <c r="E82" s="12">
        <v>20210092</v>
      </c>
      <c r="F82" s="12" t="s">
        <v>276</v>
      </c>
      <c r="G82" s="12" t="s">
        <v>33</v>
      </c>
      <c r="H82" s="12" t="s">
        <v>34</v>
      </c>
      <c r="I82" s="25">
        <v>21112703806</v>
      </c>
      <c r="J82" s="62" t="s">
        <v>277</v>
      </c>
      <c r="K82" s="25">
        <v>90</v>
      </c>
      <c r="L82" s="25">
        <v>115</v>
      </c>
      <c r="M82" s="25">
        <v>0</v>
      </c>
      <c r="N82" s="26">
        <v>205</v>
      </c>
      <c r="O82" s="26">
        <v>1</v>
      </c>
      <c r="P82" s="26">
        <v>13687888775</v>
      </c>
      <c r="Q82" s="27">
        <f t="shared" si="8"/>
        <v>102.5</v>
      </c>
      <c r="R82" s="27">
        <v>82.32</v>
      </c>
      <c r="S82" s="27">
        <v>1</v>
      </c>
      <c r="T82" s="27">
        <f t="shared" si="7"/>
        <v>184.82</v>
      </c>
      <c r="U82" s="27">
        <v>1</v>
      </c>
      <c r="V82" s="27"/>
    </row>
    <row r="83" spans="1:22" s="1" customFormat="1" ht="39.75" customHeight="1">
      <c r="A83" s="12">
        <v>49</v>
      </c>
      <c r="B83" s="13" t="s">
        <v>216</v>
      </c>
      <c r="C83" s="13" t="s">
        <v>278</v>
      </c>
      <c r="D83" s="13">
        <v>1</v>
      </c>
      <c r="E83" s="12">
        <v>20210140</v>
      </c>
      <c r="F83" s="12" t="s">
        <v>279</v>
      </c>
      <c r="G83" s="12" t="s">
        <v>33</v>
      </c>
      <c r="H83" s="12" t="s">
        <v>28</v>
      </c>
      <c r="I83" s="25">
        <v>21112704107</v>
      </c>
      <c r="J83" s="62" t="s">
        <v>280</v>
      </c>
      <c r="K83" s="25">
        <v>78</v>
      </c>
      <c r="L83" s="25">
        <v>109</v>
      </c>
      <c r="M83" s="25">
        <v>3</v>
      </c>
      <c r="N83" s="26">
        <v>190</v>
      </c>
      <c r="O83" s="26">
        <v>2</v>
      </c>
      <c r="P83" s="26">
        <v>17878657969</v>
      </c>
      <c r="Q83" s="27">
        <f t="shared" si="8"/>
        <v>95</v>
      </c>
      <c r="R83" s="27">
        <v>84.3</v>
      </c>
      <c r="S83" s="27">
        <v>1</v>
      </c>
      <c r="T83" s="27">
        <f t="shared" si="7"/>
        <v>179.3</v>
      </c>
      <c r="U83" s="27">
        <v>1</v>
      </c>
      <c r="V83" s="27"/>
    </row>
    <row r="84" spans="1:22" s="1" customFormat="1" ht="27" customHeight="1">
      <c r="A84" s="13">
        <v>50</v>
      </c>
      <c r="B84" s="42" t="s">
        <v>256</v>
      </c>
      <c r="C84" s="13" t="s">
        <v>278</v>
      </c>
      <c r="D84" s="13">
        <v>3</v>
      </c>
      <c r="E84" s="14">
        <v>20210134</v>
      </c>
      <c r="F84" s="12" t="s">
        <v>281</v>
      </c>
      <c r="G84" s="12" t="s">
        <v>33</v>
      </c>
      <c r="H84" s="12" t="s">
        <v>28</v>
      </c>
      <c r="I84" s="25">
        <v>21112706303</v>
      </c>
      <c r="J84" s="62" t="s">
        <v>282</v>
      </c>
      <c r="K84" s="25">
        <v>79.5</v>
      </c>
      <c r="L84" s="25">
        <v>116</v>
      </c>
      <c r="M84" s="25">
        <v>3</v>
      </c>
      <c r="N84" s="26">
        <v>198.5</v>
      </c>
      <c r="O84" s="26">
        <v>3</v>
      </c>
      <c r="P84" s="26">
        <v>15307879404</v>
      </c>
      <c r="Q84" s="27">
        <f t="shared" si="8"/>
        <v>99.25</v>
      </c>
      <c r="R84" s="27">
        <v>88.8</v>
      </c>
      <c r="S84" s="27">
        <v>1</v>
      </c>
      <c r="T84" s="27">
        <f t="shared" si="7"/>
        <v>188.05</v>
      </c>
      <c r="U84" s="27">
        <v>1</v>
      </c>
      <c r="V84" s="27"/>
    </row>
    <row r="85" spans="1:22" s="1" customFormat="1" ht="27" customHeight="1">
      <c r="A85" s="13"/>
      <c r="B85" s="43"/>
      <c r="C85" s="13"/>
      <c r="D85" s="13"/>
      <c r="E85" s="31"/>
      <c r="F85" s="12" t="s">
        <v>283</v>
      </c>
      <c r="G85" s="12" t="s">
        <v>33</v>
      </c>
      <c r="H85" s="12" t="s">
        <v>28</v>
      </c>
      <c r="I85" s="25">
        <v>21112703919</v>
      </c>
      <c r="J85" s="62" t="s">
        <v>284</v>
      </c>
      <c r="K85" s="25">
        <v>85.5</v>
      </c>
      <c r="L85" s="25">
        <v>117</v>
      </c>
      <c r="M85" s="25">
        <v>3</v>
      </c>
      <c r="N85" s="26">
        <v>205.5</v>
      </c>
      <c r="O85" s="26">
        <v>2</v>
      </c>
      <c r="P85" s="26">
        <v>18177150162</v>
      </c>
      <c r="Q85" s="27">
        <f t="shared" si="8"/>
        <v>102.75</v>
      </c>
      <c r="R85" s="27">
        <v>80</v>
      </c>
      <c r="S85" s="27">
        <v>2</v>
      </c>
      <c r="T85" s="27">
        <f t="shared" si="7"/>
        <v>182.75</v>
      </c>
      <c r="U85" s="27">
        <v>2</v>
      </c>
      <c r="V85" s="27"/>
    </row>
    <row r="86" spans="1:22" s="1" customFormat="1" ht="27" customHeight="1">
      <c r="A86" s="13"/>
      <c r="B86" s="44"/>
      <c r="C86" s="13"/>
      <c r="D86" s="13"/>
      <c r="E86" s="16"/>
      <c r="F86" s="12" t="s">
        <v>285</v>
      </c>
      <c r="G86" s="12" t="s">
        <v>27</v>
      </c>
      <c r="H86" s="12" t="s">
        <v>286</v>
      </c>
      <c r="I86" s="25">
        <v>21112710410</v>
      </c>
      <c r="J86" s="12" t="s">
        <v>287</v>
      </c>
      <c r="K86" s="25">
        <v>82.5</v>
      </c>
      <c r="L86" s="25">
        <v>121</v>
      </c>
      <c r="M86" s="25">
        <v>3</v>
      </c>
      <c r="N86" s="26">
        <v>206.5</v>
      </c>
      <c r="O86" s="26">
        <v>1</v>
      </c>
      <c r="P86" s="26">
        <v>13629613391</v>
      </c>
      <c r="Q86" s="27">
        <f t="shared" si="8"/>
        <v>103.25</v>
      </c>
      <c r="R86" s="27">
        <v>76.98</v>
      </c>
      <c r="S86" s="27">
        <v>4</v>
      </c>
      <c r="T86" s="27">
        <f t="shared" si="7"/>
        <v>180.23000000000002</v>
      </c>
      <c r="U86" s="27">
        <v>3</v>
      </c>
      <c r="V86" s="27"/>
    </row>
    <row r="87" spans="1:22" s="1" customFormat="1" ht="27" customHeight="1">
      <c r="A87" s="12">
        <v>51</v>
      </c>
      <c r="B87" s="42" t="s">
        <v>288</v>
      </c>
      <c r="C87" s="13" t="s">
        <v>278</v>
      </c>
      <c r="D87" s="12">
        <v>2</v>
      </c>
      <c r="E87" s="14">
        <v>20210142</v>
      </c>
      <c r="F87" s="12" t="s">
        <v>289</v>
      </c>
      <c r="G87" s="12" t="s">
        <v>33</v>
      </c>
      <c r="H87" s="12" t="s">
        <v>126</v>
      </c>
      <c r="I87" s="25">
        <v>21112710422</v>
      </c>
      <c r="J87" s="62" t="s">
        <v>290</v>
      </c>
      <c r="K87" s="25">
        <v>96</v>
      </c>
      <c r="L87" s="25">
        <v>132</v>
      </c>
      <c r="M87" s="25">
        <v>3</v>
      </c>
      <c r="N87" s="26">
        <v>231</v>
      </c>
      <c r="O87" s="26">
        <v>1</v>
      </c>
      <c r="P87" s="26">
        <v>15056250138</v>
      </c>
      <c r="Q87" s="27">
        <f t="shared" si="8"/>
        <v>115.5</v>
      </c>
      <c r="R87" s="27">
        <v>81.7</v>
      </c>
      <c r="S87" s="27">
        <v>3</v>
      </c>
      <c r="T87" s="27">
        <f t="shared" si="7"/>
        <v>197.2</v>
      </c>
      <c r="U87" s="27">
        <v>1</v>
      </c>
      <c r="V87" s="27"/>
    </row>
    <row r="88" spans="1:22" s="1" customFormat="1" ht="27" customHeight="1">
      <c r="A88" s="12"/>
      <c r="B88" s="44"/>
      <c r="C88" s="13"/>
      <c r="D88" s="12"/>
      <c r="E88" s="16"/>
      <c r="F88" s="12" t="s">
        <v>291</v>
      </c>
      <c r="G88" s="12" t="s">
        <v>33</v>
      </c>
      <c r="H88" s="12" t="s">
        <v>34</v>
      </c>
      <c r="I88" s="25">
        <v>21112700613</v>
      </c>
      <c r="J88" s="62" t="s">
        <v>292</v>
      </c>
      <c r="K88" s="25">
        <v>69</v>
      </c>
      <c r="L88" s="25">
        <v>110</v>
      </c>
      <c r="M88" s="25">
        <v>0</v>
      </c>
      <c r="N88" s="26">
        <v>179</v>
      </c>
      <c r="O88" s="26">
        <v>3</v>
      </c>
      <c r="P88" s="26">
        <v>15678918375</v>
      </c>
      <c r="Q88" s="27">
        <f t="shared" si="8"/>
        <v>89.5</v>
      </c>
      <c r="R88" s="27">
        <v>83.38</v>
      </c>
      <c r="S88" s="27">
        <v>1</v>
      </c>
      <c r="T88" s="27">
        <f t="shared" si="7"/>
        <v>172.88</v>
      </c>
      <c r="U88" s="27">
        <v>2</v>
      </c>
      <c r="V88" s="27"/>
    </row>
    <row r="89" spans="1:22" s="1" customFormat="1" ht="39.75" customHeight="1">
      <c r="A89" s="12">
        <v>52</v>
      </c>
      <c r="B89" s="12" t="s">
        <v>293</v>
      </c>
      <c r="C89" s="12" t="s">
        <v>294</v>
      </c>
      <c r="D89" s="12">
        <v>1</v>
      </c>
      <c r="E89" s="12">
        <v>20210113</v>
      </c>
      <c r="F89" s="12" t="s">
        <v>295</v>
      </c>
      <c r="G89" s="12" t="s">
        <v>27</v>
      </c>
      <c r="H89" s="12" t="s">
        <v>34</v>
      </c>
      <c r="I89" s="25">
        <v>21112710409</v>
      </c>
      <c r="J89" s="62" t="s">
        <v>296</v>
      </c>
      <c r="K89" s="25">
        <v>93</v>
      </c>
      <c r="L89" s="25">
        <v>110</v>
      </c>
      <c r="M89" s="25">
        <v>0</v>
      </c>
      <c r="N89" s="26">
        <v>203</v>
      </c>
      <c r="O89" s="26">
        <v>1</v>
      </c>
      <c r="P89" s="26">
        <v>15187822507</v>
      </c>
      <c r="Q89" s="27">
        <f t="shared" si="8"/>
        <v>101.5</v>
      </c>
      <c r="R89" s="27">
        <v>79.28</v>
      </c>
      <c r="S89" s="27">
        <v>1</v>
      </c>
      <c r="T89" s="27">
        <f t="shared" si="7"/>
        <v>180.78</v>
      </c>
      <c r="U89" s="27">
        <v>1</v>
      </c>
      <c r="V89" s="27"/>
    </row>
    <row r="90" spans="1:22" s="1" customFormat="1" ht="39.75" customHeight="1">
      <c r="A90" s="12">
        <v>53</v>
      </c>
      <c r="B90" s="12" t="s">
        <v>297</v>
      </c>
      <c r="C90" s="12" t="s">
        <v>298</v>
      </c>
      <c r="D90" s="12">
        <v>1</v>
      </c>
      <c r="E90" s="12">
        <v>20210145</v>
      </c>
      <c r="F90" s="12" t="s">
        <v>299</v>
      </c>
      <c r="G90" s="12" t="s">
        <v>27</v>
      </c>
      <c r="H90" s="12" t="s">
        <v>34</v>
      </c>
      <c r="I90" s="25">
        <v>21112705406</v>
      </c>
      <c r="J90" s="62" t="s">
        <v>300</v>
      </c>
      <c r="K90" s="25">
        <v>85.5</v>
      </c>
      <c r="L90" s="25">
        <v>109</v>
      </c>
      <c r="M90" s="25">
        <v>0</v>
      </c>
      <c r="N90" s="26">
        <v>194.5</v>
      </c>
      <c r="O90" s="26">
        <v>1</v>
      </c>
      <c r="P90" s="26">
        <v>15278109865</v>
      </c>
      <c r="Q90" s="27">
        <f t="shared" si="8"/>
        <v>97.25</v>
      </c>
      <c r="R90" s="27">
        <v>81.38</v>
      </c>
      <c r="S90" s="27">
        <v>3</v>
      </c>
      <c r="T90" s="27">
        <f t="shared" si="7"/>
        <v>178.63</v>
      </c>
      <c r="U90" s="27">
        <v>1</v>
      </c>
      <c r="V90" s="27"/>
    </row>
    <row r="91" spans="1:22" s="1" customFormat="1" ht="33" customHeight="1">
      <c r="A91" s="14">
        <v>54</v>
      </c>
      <c r="B91" s="14" t="s">
        <v>244</v>
      </c>
      <c r="C91" s="12" t="s">
        <v>301</v>
      </c>
      <c r="D91" s="13">
        <v>1</v>
      </c>
      <c r="E91" s="12">
        <v>20210081</v>
      </c>
      <c r="F91" s="12" t="s">
        <v>302</v>
      </c>
      <c r="G91" s="12" t="s">
        <v>33</v>
      </c>
      <c r="H91" s="12" t="s">
        <v>28</v>
      </c>
      <c r="I91" s="25">
        <v>21112700724</v>
      </c>
      <c r="J91" s="62" t="s">
        <v>303</v>
      </c>
      <c r="K91" s="25">
        <v>96</v>
      </c>
      <c r="L91" s="25">
        <v>110</v>
      </c>
      <c r="M91" s="25">
        <v>3</v>
      </c>
      <c r="N91" s="26">
        <v>209</v>
      </c>
      <c r="O91" s="26">
        <v>2</v>
      </c>
      <c r="P91" s="26">
        <v>18504021151</v>
      </c>
      <c r="Q91" s="27">
        <f t="shared" si="8"/>
        <v>104.5</v>
      </c>
      <c r="R91" s="27">
        <v>82.02</v>
      </c>
      <c r="S91" s="27">
        <v>1</v>
      </c>
      <c r="T91" s="27">
        <f t="shared" si="7"/>
        <v>186.51999999999998</v>
      </c>
      <c r="U91" s="27">
        <v>1</v>
      </c>
      <c r="V91" s="27"/>
    </row>
    <row r="92" spans="1:22" s="1" customFormat="1" ht="30" customHeight="1">
      <c r="A92" s="31"/>
      <c r="B92" s="31"/>
      <c r="C92" s="13" t="s">
        <v>304</v>
      </c>
      <c r="D92" s="12">
        <v>3</v>
      </c>
      <c r="E92" s="14">
        <v>20210075</v>
      </c>
      <c r="F92" s="12" t="s">
        <v>305</v>
      </c>
      <c r="G92" s="12" t="s">
        <v>33</v>
      </c>
      <c r="H92" s="12" t="s">
        <v>28</v>
      </c>
      <c r="I92" s="25">
        <v>21112705722</v>
      </c>
      <c r="J92" s="62" t="s">
        <v>306</v>
      </c>
      <c r="K92" s="25">
        <v>96</v>
      </c>
      <c r="L92" s="25">
        <v>113</v>
      </c>
      <c r="M92" s="25">
        <v>3</v>
      </c>
      <c r="N92" s="26">
        <v>212</v>
      </c>
      <c r="O92" s="26">
        <v>1</v>
      </c>
      <c r="P92" s="26">
        <v>18178146194</v>
      </c>
      <c r="Q92" s="27">
        <f t="shared" si="8"/>
        <v>106</v>
      </c>
      <c r="R92" s="27">
        <v>80.64</v>
      </c>
      <c r="S92" s="27">
        <v>1</v>
      </c>
      <c r="T92" s="27">
        <f t="shared" si="7"/>
        <v>186.64</v>
      </c>
      <c r="U92" s="27">
        <v>1</v>
      </c>
      <c r="V92" s="27"/>
    </row>
    <row r="93" spans="1:22" s="1" customFormat="1" ht="30" customHeight="1">
      <c r="A93" s="31"/>
      <c r="B93" s="31"/>
      <c r="C93" s="13"/>
      <c r="D93" s="12"/>
      <c r="E93" s="31"/>
      <c r="F93" s="12" t="s">
        <v>307</v>
      </c>
      <c r="G93" s="12" t="s">
        <v>33</v>
      </c>
      <c r="H93" s="12" t="s">
        <v>34</v>
      </c>
      <c r="I93" s="25">
        <v>21112710030</v>
      </c>
      <c r="J93" s="62" t="s">
        <v>308</v>
      </c>
      <c r="K93" s="25">
        <v>90</v>
      </c>
      <c r="L93" s="25">
        <v>115</v>
      </c>
      <c r="M93" s="25">
        <v>0</v>
      </c>
      <c r="N93" s="26">
        <v>205</v>
      </c>
      <c r="O93" s="26">
        <v>4</v>
      </c>
      <c r="P93" s="26">
        <v>18287327825</v>
      </c>
      <c r="Q93" s="27">
        <f t="shared" si="8"/>
        <v>102.5</v>
      </c>
      <c r="R93" s="27">
        <v>79.48</v>
      </c>
      <c r="S93" s="27">
        <v>2</v>
      </c>
      <c r="T93" s="27">
        <f t="shared" si="7"/>
        <v>181.98000000000002</v>
      </c>
      <c r="U93" s="27">
        <v>2</v>
      </c>
      <c r="V93" s="27"/>
    </row>
    <row r="94" spans="1:22" s="1" customFormat="1" ht="30" customHeight="1">
      <c r="A94" s="16"/>
      <c r="B94" s="16"/>
      <c r="C94" s="13"/>
      <c r="D94" s="12"/>
      <c r="E94" s="16"/>
      <c r="F94" s="12" t="s">
        <v>309</v>
      </c>
      <c r="G94" s="12" t="s">
        <v>27</v>
      </c>
      <c r="H94" s="12" t="s">
        <v>34</v>
      </c>
      <c r="I94" s="25">
        <v>21112710015</v>
      </c>
      <c r="J94" s="12" t="s">
        <v>310</v>
      </c>
      <c r="K94" s="25">
        <v>91.5</v>
      </c>
      <c r="L94" s="25">
        <v>117</v>
      </c>
      <c r="M94" s="25">
        <v>0</v>
      </c>
      <c r="N94" s="26">
        <v>208.5</v>
      </c>
      <c r="O94" s="26">
        <v>2</v>
      </c>
      <c r="P94" s="26">
        <v>18213727021</v>
      </c>
      <c r="Q94" s="27">
        <f t="shared" si="8"/>
        <v>104.25</v>
      </c>
      <c r="R94" s="27">
        <v>75.36</v>
      </c>
      <c r="S94" s="27">
        <v>3</v>
      </c>
      <c r="T94" s="27">
        <f t="shared" si="7"/>
        <v>179.61</v>
      </c>
      <c r="U94" s="27">
        <v>3</v>
      </c>
      <c r="V94" s="27"/>
    </row>
    <row r="95" spans="1:22" s="1" customFormat="1" ht="34.5" customHeight="1">
      <c r="A95" s="12">
        <v>55</v>
      </c>
      <c r="B95" s="12" t="s">
        <v>256</v>
      </c>
      <c r="C95" s="12" t="s">
        <v>311</v>
      </c>
      <c r="D95" s="12">
        <v>1</v>
      </c>
      <c r="E95" s="12">
        <v>20210133</v>
      </c>
      <c r="F95" s="12" t="s">
        <v>312</v>
      </c>
      <c r="G95" s="12" t="s">
        <v>33</v>
      </c>
      <c r="H95" s="12" t="s">
        <v>34</v>
      </c>
      <c r="I95" s="25">
        <v>21112709820</v>
      </c>
      <c r="J95" s="62" t="s">
        <v>313</v>
      </c>
      <c r="K95" s="25">
        <v>87</v>
      </c>
      <c r="L95" s="25">
        <v>94</v>
      </c>
      <c r="M95" s="25">
        <v>0</v>
      </c>
      <c r="N95" s="26">
        <v>181</v>
      </c>
      <c r="O95" s="26">
        <v>1</v>
      </c>
      <c r="P95" s="26">
        <v>15825281532</v>
      </c>
      <c r="Q95" s="27">
        <f t="shared" si="8"/>
        <v>90.5</v>
      </c>
      <c r="R95" s="27">
        <v>79.56</v>
      </c>
      <c r="S95" s="27">
        <v>1</v>
      </c>
      <c r="T95" s="27">
        <f t="shared" si="7"/>
        <v>170.06</v>
      </c>
      <c r="U95" s="27">
        <v>1</v>
      </c>
      <c r="V95" s="27"/>
    </row>
    <row r="96" spans="1:22" s="1" customFormat="1" ht="34.5" customHeight="1">
      <c r="A96" s="12">
        <v>56</v>
      </c>
      <c r="B96" s="42" t="s">
        <v>274</v>
      </c>
      <c r="C96" s="14" t="s">
        <v>314</v>
      </c>
      <c r="D96" s="12">
        <v>2</v>
      </c>
      <c r="E96" s="14">
        <v>20210095</v>
      </c>
      <c r="F96" s="12" t="s">
        <v>315</v>
      </c>
      <c r="G96" s="12" t="s">
        <v>27</v>
      </c>
      <c r="H96" s="12" t="s">
        <v>28</v>
      </c>
      <c r="I96" s="25">
        <v>21112710601</v>
      </c>
      <c r="J96" s="62" t="s">
        <v>316</v>
      </c>
      <c r="K96" s="25">
        <v>114</v>
      </c>
      <c r="L96" s="25">
        <v>124</v>
      </c>
      <c r="M96" s="25">
        <v>3</v>
      </c>
      <c r="N96" s="26">
        <v>241</v>
      </c>
      <c r="O96" s="26">
        <v>1</v>
      </c>
      <c r="P96" s="26">
        <v>18687740975</v>
      </c>
      <c r="Q96" s="27">
        <f t="shared" si="8"/>
        <v>120.5</v>
      </c>
      <c r="R96" s="27">
        <v>80.16</v>
      </c>
      <c r="S96" s="27">
        <v>2</v>
      </c>
      <c r="T96" s="27">
        <f t="shared" si="7"/>
        <v>200.66</v>
      </c>
      <c r="U96" s="27">
        <v>1</v>
      </c>
      <c r="V96" s="27"/>
    </row>
    <row r="97" spans="1:22" s="1" customFormat="1" ht="34.5" customHeight="1">
      <c r="A97" s="12"/>
      <c r="B97" s="44"/>
      <c r="C97" s="16"/>
      <c r="D97" s="12"/>
      <c r="E97" s="16"/>
      <c r="F97" s="12" t="s">
        <v>317</v>
      </c>
      <c r="G97" s="12" t="s">
        <v>27</v>
      </c>
      <c r="H97" s="12" t="s">
        <v>34</v>
      </c>
      <c r="I97" s="25">
        <v>21112710108</v>
      </c>
      <c r="J97" s="62" t="s">
        <v>318</v>
      </c>
      <c r="K97" s="25">
        <v>112.5</v>
      </c>
      <c r="L97" s="25">
        <v>115</v>
      </c>
      <c r="M97" s="25">
        <v>0</v>
      </c>
      <c r="N97" s="26">
        <v>227.5</v>
      </c>
      <c r="O97" s="26">
        <v>2</v>
      </c>
      <c r="P97" s="26">
        <v>17878053570</v>
      </c>
      <c r="Q97" s="27">
        <f t="shared" si="8"/>
        <v>113.75</v>
      </c>
      <c r="R97" s="27">
        <v>75.94</v>
      </c>
      <c r="S97" s="27">
        <v>5</v>
      </c>
      <c r="T97" s="27">
        <f t="shared" si="7"/>
        <v>189.69</v>
      </c>
      <c r="U97" s="27">
        <v>2</v>
      </c>
      <c r="V97" s="27"/>
    </row>
    <row r="98" spans="1:22" s="1" customFormat="1" ht="34.5" customHeight="1">
      <c r="A98" s="12">
        <v>57</v>
      </c>
      <c r="B98" s="12" t="s">
        <v>212</v>
      </c>
      <c r="C98" s="12" t="s">
        <v>319</v>
      </c>
      <c r="D98" s="12">
        <v>1</v>
      </c>
      <c r="E98" s="12">
        <v>20210131</v>
      </c>
      <c r="F98" s="12" t="s">
        <v>320</v>
      </c>
      <c r="G98" s="12" t="s">
        <v>33</v>
      </c>
      <c r="H98" s="12" t="s">
        <v>34</v>
      </c>
      <c r="I98" s="25">
        <v>21112707024</v>
      </c>
      <c r="J98" s="12" t="s">
        <v>321</v>
      </c>
      <c r="K98" s="25">
        <v>87</v>
      </c>
      <c r="L98" s="25">
        <v>118</v>
      </c>
      <c r="M98" s="25">
        <v>0</v>
      </c>
      <c r="N98" s="26">
        <v>205</v>
      </c>
      <c r="O98" s="26">
        <v>1</v>
      </c>
      <c r="P98" s="26">
        <v>18276218418</v>
      </c>
      <c r="Q98" s="27">
        <f t="shared" si="8"/>
        <v>102.5</v>
      </c>
      <c r="R98" s="27">
        <v>70</v>
      </c>
      <c r="S98" s="27">
        <v>2</v>
      </c>
      <c r="T98" s="27">
        <f t="shared" si="7"/>
        <v>172.5</v>
      </c>
      <c r="U98" s="27">
        <v>1</v>
      </c>
      <c r="V98" s="27"/>
    </row>
    <row r="99" spans="1:22" s="1" customFormat="1" ht="54.75" customHeight="1">
      <c r="A99" s="14">
        <v>58</v>
      </c>
      <c r="B99" s="14" t="s">
        <v>293</v>
      </c>
      <c r="C99" s="12" t="s">
        <v>322</v>
      </c>
      <c r="D99" s="13">
        <v>1</v>
      </c>
      <c r="E99" s="12">
        <v>20210100</v>
      </c>
      <c r="F99" s="12" t="s">
        <v>323</v>
      </c>
      <c r="G99" s="12" t="s">
        <v>33</v>
      </c>
      <c r="H99" s="12" t="s">
        <v>34</v>
      </c>
      <c r="I99" s="25">
        <v>21112703701</v>
      </c>
      <c r="J99" s="62" t="s">
        <v>324</v>
      </c>
      <c r="K99" s="25">
        <v>78</v>
      </c>
      <c r="L99" s="25">
        <v>126</v>
      </c>
      <c r="M99" s="25">
        <v>0</v>
      </c>
      <c r="N99" s="26">
        <v>204</v>
      </c>
      <c r="O99" s="26">
        <v>2</v>
      </c>
      <c r="P99" s="26">
        <v>13457807311</v>
      </c>
      <c r="Q99" s="27">
        <f t="shared" si="8"/>
        <v>102</v>
      </c>
      <c r="R99" s="27">
        <v>77.16</v>
      </c>
      <c r="S99" s="27">
        <v>2</v>
      </c>
      <c r="T99" s="27">
        <f t="shared" si="7"/>
        <v>179.16</v>
      </c>
      <c r="U99" s="27">
        <v>2</v>
      </c>
      <c r="V99" s="29" t="s">
        <v>325</v>
      </c>
    </row>
    <row r="100" spans="1:22" s="1" customFormat="1" ht="48" customHeight="1">
      <c r="A100" s="31"/>
      <c r="B100" s="31"/>
      <c r="C100" s="14" t="s">
        <v>326</v>
      </c>
      <c r="D100" s="12">
        <v>1</v>
      </c>
      <c r="E100" s="14">
        <v>20210112</v>
      </c>
      <c r="F100" s="12" t="s">
        <v>327</v>
      </c>
      <c r="G100" s="12" t="s">
        <v>27</v>
      </c>
      <c r="H100" s="12" t="s">
        <v>28</v>
      </c>
      <c r="I100" s="25">
        <v>21112706309</v>
      </c>
      <c r="J100" s="62" t="s">
        <v>328</v>
      </c>
      <c r="K100" s="25">
        <v>73.5</v>
      </c>
      <c r="L100" s="25">
        <v>107</v>
      </c>
      <c r="M100" s="25">
        <v>3</v>
      </c>
      <c r="N100" s="26">
        <v>183.5</v>
      </c>
      <c r="O100" s="26">
        <v>3</v>
      </c>
      <c r="P100" s="26">
        <v>17377071810</v>
      </c>
      <c r="Q100" s="27">
        <f t="shared" si="8"/>
        <v>91.75</v>
      </c>
      <c r="R100" s="27">
        <v>77.72</v>
      </c>
      <c r="S100" s="27">
        <v>2</v>
      </c>
      <c r="T100" s="27">
        <f t="shared" si="7"/>
        <v>169.47</v>
      </c>
      <c r="U100" s="27">
        <v>2</v>
      </c>
      <c r="V100" s="29" t="s">
        <v>329</v>
      </c>
    </row>
    <row r="101" spans="1:22" s="1" customFormat="1" ht="34.5" customHeight="1">
      <c r="A101" s="12">
        <v>59</v>
      </c>
      <c r="B101" s="12" t="s">
        <v>212</v>
      </c>
      <c r="C101" s="12" t="s">
        <v>330</v>
      </c>
      <c r="D101" s="12">
        <v>1</v>
      </c>
      <c r="E101" s="12">
        <v>20210129</v>
      </c>
      <c r="F101" s="12" t="s">
        <v>331</v>
      </c>
      <c r="G101" s="12" t="s">
        <v>27</v>
      </c>
      <c r="H101" s="12" t="s">
        <v>34</v>
      </c>
      <c r="I101" s="25">
        <v>21112712006</v>
      </c>
      <c r="J101" s="62" t="s">
        <v>332</v>
      </c>
      <c r="K101" s="25">
        <v>99</v>
      </c>
      <c r="L101" s="25">
        <v>131</v>
      </c>
      <c r="M101" s="25">
        <v>0</v>
      </c>
      <c r="N101" s="26">
        <v>230</v>
      </c>
      <c r="O101" s="26">
        <v>1</v>
      </c>
      <c r="P101" s="26">
        <v>18977156046</v>
      </c>
      <c r="Q101" s="27">
        <f t="shared" si="8"/>
        <v>115</v>
      </c>
      <c r="R101" s="27">
        <v>83.32</v>
      </c>
      <c r="S101" s="27">
        <v>1</v>
      </c>
      <c r="T101" s="27">
        <f t="shared" si="7"/>
        <v>198.32</v>
      </c>
      <c r="U101" s="27">
        <v>1</v>
      </c>
      <c r="V101" s="27"/>
    </row>
    <row r="102" spans="1:22" s="1" customFormat="1" ht="34.5" customHeight="1">
      <c r="A102" s="12">
        <v>60</v>
      </c>
      <c r="B102" s="42" t="s">
        <v>333</v>
      </c>
      <c r="C102" s="14" t="s">
        <v>334</v>
      </c>
      <c r="D102" s="12">
        <v>5</v>
      </c>
      <c r="E102" s="14">
        <v>20210148</v>
      </c>
      <c r="F102" s="12" t="s">
        <v>335</v>
      </c>
      <c r="G102" s="12" t="s">
        <v>33</v>
      </c>
      <c r="H102" s="12" t="s">
        <v>336</v>
      </c>
      <c r="I102" s="25">
        <v>21112710221</v>
      </c>
      <c r="J102" s="62" t="s">
        <v>337</v>
      </c>
      <c r="K102" s="25">
        <v>94.5</v>
      </c>
      <c r="L102" s="25">
        <v>110</v>
      </c>
      <c r="M102" s="25">
        <v>3</v>
      </c>
      <c r="N102" s="26">
        <v>207.5</v>
      </c>
      <c r="O102" s="26">
        <v>1</v>
      </c>
      <c r="P102" s="26">
        <v>15187475022</v>
      </c>
      <c r="Q102" s="27">
        <f t="shared" si="8"/>
        <v>103.75</v>
      </c>
      <c r="R102" s="27">
        <v>81.7</v>
      </c>
      <c r="S102" s="27">
        <v>5</v>
      </c>
      <c r="T102" s="27">
        <f t="shared" si="7"/>
        <v>185.45</v>
      </c>
      <c r="U102" s="27">
        <v>1</v>
      </c>
      <c r="V102" s="27"/>
    </row>
    <row r="103" spans="1:22" s="1" customFormat="1" ht="34.5" customHeight="1">
      <c r="A103" s="12"/>
      <c r="B103" s="43"/>
      <c r="C103" s="31"/>
      <c r="D103" s="12"/>
      <c r="E103" s="31"/>
      <c r="F103" s="12" t="s">
        <v>338</v>
      </c>
      <c r="G103" s="12" t="s">
        <v>33</v>
      </c>
      <c r="H103" s="12" t="s">
        <v>126</v>
      </c>
      <c r="I103" s="25">
        <v>21112707624</v>
      </c>
      <c r="J103" s="62" t="s">
        <v>339</v>
      </c>
      <c r="K103" s="25">
        <v>76.5</v>
      </c>
      <c r="L103" s="25">
        <v>116</v>
      </c>
      <c r="M103" s="25">
        <v>3</v>
      </c>
      <c r="N103" s="26">
        <v>195.5</v>
      </c>
      <c r="O103" s="26">
        <v>6</v>
      </c>
      <c r="P103" s="26">
        <v>18278807281</v>
      </c>
      <c r="Q103" s="27">
        <f t="shared" si="8"/>
        <v>97.75</v>
      </c>
      <c r="R103" s="27">
        <v>85.82</v>
      </c>
      <c r="S103" s="27">
        <v>1</v>
      </c>
      <c r="T103" s="27">
        <f t="shared" si="7"/>
        <v>183.57</v>
      </c>
      <c r="U103" s="27">
        <v>2</v>
      </c>
      <c r="V103" s="27"/>
    </row>
    <row r="104" spans="1:22" s="1" customFormat="1" ht="34.5" customHeight="1">
      <c r="A104" s="12"/>
      <c r="B104" s="43"/>
      <c r="C104" s="31"/>
      <c r="D104" s="12"/>
      <c r="E104" s="31"/>
      <c r="F104" s="12" t="s">
        <v>340</v>
      </c>
      <c r="G104" s="12" t="s">
        <v>27</v>
      </c>
      <c r="H104" s="12" t="s">
        <v>34</v>
      </c>
      <c r="I104" s="25">
        <v>21112702611</v>
      </c>
      <c r="J104" s="62" t="s">
        <v>341</v>
      </c>
      <c r="K104" s="25">
        <v>85.5</v>
      </c>
      <c r="L104" s="25">
        <v>117</v>
      </c>
      <c r="M104" s="25">
        <v>0</v>
      </c>
      <c r="N104" s="26">
        <v>202.5</v>
      </c>
      <c r="O104" s="26">
        <v>2</v>
      </c>
      <c r="P104" s="26">
        <v>15278141164</v>
      </c>
      <c r="Q104" s="27">
        <f t="shared" si="8"/>
        <v>101.25</v>
      </c>
      <c r="R104" s="27">
        <v>80.22</v>
      </c>
      <c r="S104" s="27">
        <v>6</v>
      </c>
      <c r="T104" s="27">
        <f t="shared" si="7"/>
        <v>181.47</v>
      </c>
      <c r="U104" s="27">
        <v>3</v>
      </c>
      <c r="V104" s="27"/>
    </row>
    <row r="105" spans="1:22" s="1" customFormat="1" ht="34.5" customHeight="1">
      <c r="A105" s="12"/>
      <c r="B105" s="43"/>
      <c r="C105" s="31"/>
      <c r="D105" s="12"/>
      <c r="E105" s="31"/>
      <c r="F105" s="12" t="s">
        <v>342</v>
      </c>
      <c r="G105" s="12" t="s">
        <v>33</v>
      </c>
      <c r="H105" s="12" t="s">
        <v>28</v>
      </c>
      <c r="I105" s="25">
        <v>21112707110</v>
      </c>
      <c r="J105" s="62" t="s">
        <v>343</v>
      </c>
      <c r="K105" s="25">
        <v>88.5</v>
      </c>
      <c r="L105" s="25">
        <v>110</v>
      </c>
      <c r="M105" s="25">
        <v>3</v>
      </c>
      <c r="N105" s="26">
        <v>201.5</v>
      </c>
      <c r="O105" s="26">
        <v>3</v>
      </c>
      <c r="P105" s="26">
        <v>18260942975</v>
      </c>
      <c r="Q105" s="27">
        <f t="shared" si="8"/>
        <v>100.75</v>
      </c>
      <c r="R105" s="27">
        <v>79.46</v>
      </c>
      <c r="S105" s="27">
        <v>7</v>
      </c>
      <c r="T105" s="27">
        <f t="shared" si="7"/>
        <v>180.20999999999998</v>
      </c>
      <c r="U105" s="27">
        <v>4</v>
      </c>
      <c r="V105" s="27"/>
    </row>
    <row r="106" spans="1:22" s="1" customFormat="1" ht="34.5" customHeight="1">
      <c r="A106" s="12"/>
      <c r="B106" s="56"/>
      <c r="C106" s="31"/>
      <c r="D106" s="12"/>
      <c r="E106" s="16"/>
      <c r="F106" s="12" t="s">
        <v>344</v>
      </c>
      <c r="G106" s="12" t="s">
        <v>33</v>
      </c>
      <c r="H106" s="12" t="s">
        <v>28</v>
      </c>
      <c r="I106" s="25">
        <v>21112705714</v>
      </c>
      <c r="J106" s="62" t="s">
        <v>345</v>
      </c>
      <c r="K106" s="25">
        <v>87</v>
      </c>
      <c r="L106" s="25">
        <v>100</v>
      </c>
      <c r="M106" s="25">
        <v>3</v>
      </c>
      <c r="N106" s="26">
        <v>190</v>
      </c>
      <c r="O106" s="26">
        <v>10</v>
      </c>
      <c r="P106" s="26">
        <v>16677045490</v>
      </c>
      <c r="Q106" s="27">
        <f t="shared" si="8"/>
        <v>95</v>
      </c>
      <c r="R106" s="27">
        <v>83.74</v>
      </c>
      <c r="S106" s="27">
        <v>2</v>
      </c>
      <c r="T106" s="27">
        <f t="shared" si="7"/>
        <v>178.74</v>
      </c>
      <c r="U106" s="27">
        <v>5</v>
      </c>
      <c r="V106" s="27"/>
    </row>
    <row r="107" spans="1:22" s="1" customFormat="1" ht="39.75" customHeight="1">
      <c r="A107" s="12">
        <v>61</v>
      </c>
      <c r="B107" s="15" t="s">
        <v>346</v>
      </c>
      <c r="C107" s="13" t="s">
        <v>334</v>
      </c>
      <c r="D107" s="12">
        <v>2</v>
      </c>
      <c r="E107" s="14">
        <v>20210150</v>
      </c>
      <c r="F107" s="12" t="s">
        <v>347</v>
      </c>
      <c r="G107" s="12" t="s">
        <v>33</v>
      </c>
      <c r="H107" s="12" t="s">
        <v>28</v>
      </c>
      <c r="I107" s="25">
        <v>21112703510</v>
      </c>
      <c r="J107" s="62" t="s">
        <v>348</v>
      </c>
      <c r="K107" s="25">
        <v>91.5</v>
      </c>
      <c r="L107" s="25">
        <v>115</v>
      </c>
      <c r="M107" s="25">
        <v>3</v>
      </c>
      <c r="N107" s="26">
        <v>209.5</v>
      </c>
      <c r="O107" s="26">
        <v>1</v>
      </c>
      <c r="P107" s="26">
        <v>15678171276</v>
      </c>
      <c r="Q107" s="27">
        <f t="shared" si="8"/>
        <v>104.75</v>
      </c>
      <c r="R107" s="27">
        <v>81.62</v>
      </c>
      <c r="S107" s="27">
        <v>2</v>
      </c>
      <c r="T107" s="27">
        <f t="shared" si="7"/>
        <v>186.37</v>
      </c>
      <c r="U107" s="27">
        <v>1</v>
      </c>
      <c r="V107" s="27"/>
    </row>
    <row r="108" spans="1:22" s="1" customFormat="1" ht="39.75" customHeight="1">
      <c r="A108" s="12"/>
      <c r="B108" s="15"/>
      <c r="C108" s="15"/>
      <c r="D108" s="12"/>
      <c r="E108" s="16"/>
      <c r="F108" s="12" t="s">
        <v>349</v>
      </c>
      <c r="G108" s="12" t="s">
        <v>33</v>
      </c>
      <c r="H108" s="12" t="s">
        <v>28</v>
      </c>
      <c r="I108" s="25">
        <v>21112706701</v>
      </c>
      <c r="J108" s="62" t="s">
        <v>350</v>
      </c>
      <c r="K108" s="25">
        <v>64.5</v>
      </c>
      <c r="L108" s="25">
        <v>115</v>
      </c>
      <c r="M108" s="25">
        <v>3</v>
      </c>
      <c r="N108" s="26">
        <v>182.5</v>
      </c>
      <c r="O108" s="26">
        <v>3</v>
      </c>
      <c r="P108" s="26">
        <v>18776069820</v>
      </c>
      <c r="Q108" s="27">
        <f t="shared" si="8"/>
        <v>91.25</v>
      </c>
      <c r="R108" s="27">
        <v>84.68</v>
      </c>
      <c r="S108" s="27">
        <v>1</v>
      </c>
      <c r="T108" s="27">
        <f t="shared" si="7"/>
        <v>175.93</v>
      </c>
      <c r="U108" s="27">
        <v>2</v>
      </c>
      <c r="V108" s="27"/>
    </row>
    <row r="109" spans="1:22" s="1" customFormat="1" ht="34.5" customHeight="1">
      <c r="A109" s="12">
        <v>62</v>
      </c>
      <c r="B109" s="15" t="s">
        <v>351</v>
      </c>
      <c r="C109" s="13" t="s">
        <v>334</v>
      </c>
      <c r="D109" s="12">
        <v>5</v>
      </c>
      <c r="E109" s="14">
        <v>20210149</v>
      </c>
      <c r="F109" s="12" t="s">
        <v>352</v>
      </c>
      <c r="G109" s="12" t="s">
        <v>33</v>
      </c>
      <c r="H109" s="12" t="s">
        <v>28</v>
      </c>
      <c r="I109" s="25">
        <v>21112702630</v>
      </c>
      <c r="J109" s="62" t="s">
        <v>353</v>
      </c>
      <c r="K109" s="25">
        <v>84</v>
      </c>
      <c r="L109" s="25">
        <v>109</v>
      </c>
      <c r="M109" s="25">
        <v>3</v>
      </c>
      <c r="N109" s="26">
        <v>196</v>
      </c>
      <c r="O109" s="26">
        <v>1</v>
      </c>
      <c r="P109" s="26">
        <v>15777849936</v>
      </c>
      <c r="Q109" s="27">
        <f t="shared" si="8"/>
        <v>98</v>
      </c>
      <c r="R109" s="27">
        <v>85.3</v>
      </c>
      <c r="S109" s="27">
        <v>3</v>
      </c>
      <c r="T109" s="27">
        <f t="shared" si="7"/>
        <v>183.3</v>
      </c>
      <c r="U109" s="27">
        <v>1</v>
      </c>
      <c r="V109" s="27"/>
    </row>
    <row r="110" spans="1:22" s="1" customFormat="1" ht="34.5" customHeight="1">
      <c r="A110" s="12"/>
      <c r="B110" s="15"/>
      <c r="C110" s="13"/>
      <c r="D110" s="12"/>
      <c r="E110" s="31"/>
      <c r="F110" s="12" t="s">
        <v>354</v>
      </c>
      <c r="G110" s="12" t="s">
        <v>33</v>
      </c>
      <c r="H110" s="12" t="s">
        <v>28</v>
      </c>
      <c r="I110" s="25">
        <v>21112703816</v>
      </c>
      <c r="J110" s="62" t="s">
        <v>355</v>
      </c>
      <c r="K110" s="25">
        <v>85.5</v>
      </c>
      <c r="L110" s="25">
        <v>101</v>
      </c>
      <c r="M110" s="25">
        <v>3</v>
      </c>
      <c r="N110" s="26">
        <v>189.5</v>
      </c>
      <c r="O110" s="26">
        <v>6</v>
      </c>
      <c r="P110" s="26">
        <v>15296877654</v>
      </c>
      <c r="Q110" s="27">
        <f t="shared" si="8"/>
        <v>94.75</v>
      </c>
      <c r="R110" s="27">
        <v>85.84</v>
      </c>
      <c r="S110" s="27">
        <v>1</v>
      </c>
      <c r="T110" s="27">
        <f t="shared" si="7"/>
        <v>180.59</v>
      </c>
      <c r="U110" s="27">
        <v>2</v>
      </c>
      <c r="V110" s="27"/>
    </row>
    <row r="111" spans="1:22" s="1" customFormat="1" ht="34.5" customHeight="1">
      <c r="A111" s="12"/>
      <c r="B111" s="15"/>
      <c r="C111" s="13"/>
      <c r="D111" s="12"/>
      <c r="E111" s="31"/>
      <c r="F111" s="12" t="s">
        <v>356</v>
      </c>
      <c r="G111" s="12" t="s">
        <v>33</v>
      </c>
      <c r="H111" s="12" t="s">
        <v>28</v>
      </c>
      <c r="I111" s="25">
        <v>21112705830</v>
      </c>
      <c r="J111" s="62" t="s">
        <v>357</v>
      </c>
      <c r="K111" s="25">
        <v>72</v>
      </c>
      <c r="L111" s="25">
        <v>112</v>
      </c>
      <c r="M111" s="25">
        <v>3</v>
      </c>
      <c r="N111" s="26">
        <v>187</v>
      </c>
      <c r="O111" s="26">
        <v>10</v>
      </c>
      <c r="P111" s="26">
        <v>19127173076</v>
      </c>
      <c r="Q111" s="27">
        <f t="shared" si="8"/>
        <v>93.5</v>
      </c>
      <c r="R111" s="27">
        <v>85.76</v>
      </c>
      <c r="S111" s="27">
        <v>2</v>
      </c>
      <c r="T111" s="27">
        <f t="shared" si="7"/>
        <v>179.26</v>
      </c>
      <c r="U111" s="27">
        <v>3</v>
      </c>
      <c r="V111" s="27"/>
    </row>
    <row r="112" spans="1:22" s="1" customFormat="1" ht="34.5" customHeight="1">
      <c r="A112" s="12"/>
      <c r="B112" s="15"/>
      <c r="C112" s="13"/>
      <c r="D112" s="12"/>
      <c r="E112" s="31"/>
      <c r="F112" s="12" t="s">
        <v>358</v>
      </c>
      <c r="G112" s="12" t="s">
        <v>33</v>
      </c>
      <c r="H112" s="12" t="s">
        <v>28</v>
      </c>
      <c r="I112" s="25">
        <v>21112704409</v>
      </c>
      <c r="J112" s="62" t="s">
        <v>359</v>
      </c>
      <c r="K112" s="25">
        <v>87</v>
      </c>
      <c r="L112" s="25">
        <v>99</v>
      </c>
      <c r="M112" s="25">
        <v>3</v>
      </c>
      <c r="N112" s="26">
        <v>189</v>
      </c>
      <c r="O112" s="26">
        <v>7</v>
      </c>
      <c r="P112" s="26">
        <v>13978783927</v>
      </c>
      <c r="Q112" s="27">
        <f t="shared" si="8"/>
        <v>94.5</v>
      </c>
      <c r="R112" s="27">
        <v>84.48</v>
      </c>
      <c r="S112" s="27">
        <v>4</v>
      </c>
      <c r="T112" s="27">
        <f t="shared" si="7"/>
        <v>178.98000000000002</v>
      </c>
      <c r="U112" s="27">
        <v>4</v>
      </c>
      <c r="V112" s="27"/>
    </row>
    <row r="113" spans="1:22" s="1" customFormat="1" ht="34.5" customHeight="1">
      <c r="A113" s="12"/>
      <c r="B113" s="15"/>
      <c r="C113" s="13"/>
      <c r="D113" s="12"/>
      <c r="E113" s="16"/>
      <c r="F113" s="12" t="s">
        <v>360</v>
      </c>
      <c r="G113" s="12" t="s">
        <v>33</v>
      </c>
      <c r="H113" s="12" t="s">
        <v>28</v>
      </c>
      <c r="I113" s="25">
        <v>21112704001</v>
      </c>
      <c r="J113" s="12" t="s">
        <v>361</v>
      </c>
      <c r="K113" s="25">
        <v>69</v>
      </c>
      <c r="L113" s="25">
        <v>119</v>
      </c>
      <c r="M113" s="25">
        <v>3</v>
      </c>
      <c r="N113" s="26">
        <v>191</v>
      </c>
      <c r="O113" s="26">
        <v>3</v>
      </c>
      <c r="P113" s="26">
        <v>15077000806</v>
      </c>
      <c r="Q113" s="27">
        <f t="shared" si="8"/>
        <v>95.5</v>
      </c>
      <c r="R113" s="27">
        <v>83.02</v>
      </c>
      <c r="S113" s="27">
        <v>7</v>
      </c>
      <c r="T113" s="27">
        <f t="shared" si="7"/>
        <v>178.51999999999998</v>
      </c>
      <c r="U113" s="27">
        <v>5</v>
      </c>
      <c r="V113" s="27"/>
    </row>
    <row r="114" spans="1:22" s="1" customFormat="1" ht="34.5" customHeight="1">
      <c r="A114" s="57">
        <v>63</v>
      </c>
      <c r="B114" s="13" t="s">
        <v>362</v>
      </c>
      <c r="C114" s="13" t="s">
        <v>363</v>
      </c>
      <c r="D114" s="58">
        <v>1</v>
      </c>
      <c r="E114" s="12">
        <v>20210151</v>
      </c>
      <c r="F114" s="12" t="s">
        <v>364</v>
      </c>
      <c r="G114" s="12" t="s">
        <v>33</v>
      </c>
      <c r="H114" s="12" t="s">
        <v>28</v>
      </c>
      <c r="I114" s="25">
        <v>21112705605</v>
      </c>
      <c r="J114" s="12" t="s">
        <v>365</v>
      </c>
      <c r="K114" s="25">
        <v>58.5</v>
      </c>
      <c r="L114" s="25">
        <v>110</v>
      </c>
      <c r="M114" s="25">
        <v>3</v>
      </c>
      <c r="N114" s="26">
        <v>171.5</v>
      </c>
      <c r="O114" s="26">
        <v>3</v>
      </c>
      <c r="P114" s="26">
        <v>15506782239</v>
      </c>
      <c r="Q114" s="27">
        <f t="shared" si="8"/>
        <v>85.75</v>
      </c>
      <c r="R114" s="27">
        <v>81.58</v>
      </c>
      <c r="S114" s="27">
        <v>1</v>
      </c>
      <c r="T114" s="27">
        <f t="shared" si="7"/>
        <v>167.32999999999998</v>
      </c>
      <c r="U114" s="27">
        <v>1</v>
      </c>
      <c r="V114" s="27"/>
    </row>
    <row r="115" spans="1:22" s="1" customFormat="1" ht="18" customHeight="1">
      <c r="A115" s="33"/>
      <c r="B115" s="3"/>
      <c r="C115" s="3"/>
      <c r="D115" s="33">
        <f>SUM(D4:D114)</f>
        <v>108</v>
      </c>
      <c r="E115" s="33"/>
      <c r="F115" s="33"/>
      <c r="G115" s="33"/>
      <c r="H115" s="33"/>
      <c r="I115" s="37"/>
      <c r="J115" s="33"/>
      <c r="K115" s="37"/>
      <c r="L115" s="37"/>
      <c r="M115" s="37"/>
      <c r="N115" s="38"/>
      <c r="O115" s="38"/>
      <c r="P115" s="59"/>
      <c r="Q115" s="7"/>
      <c r="R115" s="7"/>
      <c r="S115" s="7"/>
      <c r="T115" s="7"/>
      <c r="U115" s="7"/>
      <c r="V115" s="7"/>
    </row>
    <row r="116" ht="14.25">
      <c r="C116" s="3"/>
    </row>
  </sheetData>
  <sheetProtection/>
  <autoFilter ref="A3:V115"/>
  <mergeCells count="120">
    <mergeCell ref="K2:O2"/>
    <mergeCell ref="A2:A3"/>
    <mergeCell ref="A9:A10"/>
    <mergeCell ref="A12:A19"/>
    <mergeCell ref="A20:A24"/>
    <mergeCell ref="A25:A27"/>
    <mergeCell ref="A28:A29"/>
    <mergeCell ref="A36:A38"/>
    <mergeCell ref="A40:A41"/>
    <mergeCell ref="A42:A43"/>
    <mergeCell ref="A45:A46"/>
    <mergeCell ref="A50:A51"/>
    <mergeCell ref="A53:A54"/>
    <mergeCell ref="A55:A56"/>
    <mergeCell ref="A57:A58"/>
    <mergeCell ref="A59:A60"/>
    <mergeCell ref="A66:A67"/>
    <mergeCell ref="A68:A69"/>
    <mergeCell ref="A70:A71"/>
    <mergeCell ref="A72:A73"/>
    <mergeCell ref="A76:A78"/>
    <mergeCell ref="A84:A86"/>
    <mergeCell ref="A87:A88"/>
    <mergeCell ref="A91:A94"/>
    <mergeCell ref="A96:A97"/>
    <mergeCell ref="A99:A100"/>
    <mergeCell ref="A102:A106"/>
    <mergeCell ref="A107:A108"/>
    <mergeCell ref="A109:A113"/>
    <mergeCell ref="B2:B3"/>
    <mergeCell ref="B9:B10"/>
    <mergeCell ref="B12:B19"/>
    <mergeCell ref="B20:B24"/>
    <mergeCell ref="B25:B27"/>
    <mergeCell ref="B28:B29"/>
    <mergeCell ref="B36:B38"/>
    <mergeCell ref="B40:B41"/>
    <mergeCell ref="B42:B43"/>
    <mergeCell ref="B45:B46"/>
    <mergeCell ref="B50:B51"/>
    <mergeCell ref="B53:B54"/>
    <mergeCell ref="B55:B56"/>
    <mergeCell ref="B57:B58"/>
    <mergeCell ref="B59:B60"/>
    <mergeCell ref="B66:B67"/>
    <mergeCell ref="B68:B69"/>
    <mergeCell ref="B70:B71"/>
    <mergeCell ref="B72:B73"/>
    <mergeCell ref="B76:B78"/>
    <mergeCell ref="B84:B86"/>
    <mergeCell ref="B87:B88"/>
    <mergeCell ref="B91:B94"/>
    <mergeCell ref="B96:B97"/>
    <mergeCell ref="B99:B100"/>
    <mergeCell ref="B102:B106"/>
    <mergeCell ref="B107:B108"/>
    <mergeCell ref="B109:B113"/>
    <mergeCell ref="C2:C3"/>
    <mergeCell ref="C12:C14"/>
    <mergeCell ref="C15:C17"/>
    <mergeCell ref="C20:C21"/>
    <mergeCell ref="C25:C27"/>
    <mergeCell ref="C28:C29"/>
    <mergeCell ref="C50:C51"/>
    <mergeCell ref="C70:C71"/>
    <mergeCell ref="C72:C73"/>
    <mergeCell ref="C76:C78"/>
    <mergeCell ref="C84:C86"/>
    <mergeCell ref="C87:C88"/>
    <mergeCell ref="C92:C94"/>
    <mergeCell ref="C96:C97"/>
    <mergeCell ref="C102:C106"/>
    <mergeCell ref="C107:C108"/>
    <mergeCell ref="C109:C113"/>
    <mergeCell ref="D2:D3"/>
    <mergeCell ref="D12:D14"/>
    <mergeCell ref="D15:D17"/>
    <mergeCell ref="D20:D21"/>
    <mergeCell ref="D25:D27"/>
    <mergeCell ref="D28:D29"/>
    <mergeCell ref="D50:D51"/>
    <mergeCell ref="D70:D71"/>
    <mergeCell ref="D72:D73"/>
    <mergeCell ref="D76:D78"/>
    <mergeCell ref="D84:D86"/>
    <mergeCell ref="D87:D88"/>
    <mergeCell ref="D92:D94"/>
    <mergeCell ref="D96:D97"/>
    <mergeCell ref="D102:D106"/>
    <mergeCell ref="D107:D108"/>
    <mergeCell ref="D109:D113"/>
    <mergeCell ref="E2:E3"/>
    <mergeCell ref="E12:E14"/>
    <mergeCell ref="E15:E17"/>
    <mergeCell ref="E20:E21"/>
    <mergeCell ref="E25:E27"/>
    <mergeCell ref="E28:E29"/>
    <mergeCell ref="E50:E51"/>
    <mergeCell ref="E70:E71"/>
    <mergeCell ref="E72:E73"/>
    <mergeCell ref="E76:E78"/>
    <mergeCell ref="E84:E86"/>
    <mergeCell ref="E87:E88"/>
    <mergeCell ref="E92:E94"/>
    <mergeCell ref="E96:E97"/>
    <mergeCell ref="E102:E106"/>
    <mergeCell ref="E107:E108"/>
    <mergeCell ref="E109:E113"/>
    <mergeCell ref="F2:F3"/>
    <mergeCell ref="G2:G3"/>
    <mergeCell ref="H2:H3"/>
    <mergeCell ref="I2:I3"/>
    <mergeCell ref="J2:J3"/>
    <mergeCell ref="Q2:Q3"/>
    <mergeCell ref="R2:R3"/>
    <mergeCell ref="S2:S3"/>
    <mergeCell ref="T2:T3"/>
    <mergeCell ref="U2:U3"/>
    <mergeCell ref="V2:V3"/>
    <mergeCell ref="V72:V73"/>
  </mergeCells>
  <conditionalFormatting sqref="Q1:S1">
    <cfRule type="expression" priority="26" dxfId="0" stopIfTrue="1">
      <formula>IF(Q4=W4,1)</formula>
    </cfRule>
  </conditionalFormatting>
  <conditionalFormatting sqref="T1:V1">
    <cfRule type="expression" priority="23" dxfId="0" stopIfTrue="1">
      <formula>IF(T4=Y4,1)</formula>
    </cfRule>
  </conditionalFormatting>
  <conditionalFormatting sqref="P12">
    <cfRule type="expression" priority="29" dxfId="0" stopIfTrue="1">
      <formula>IF(P13=#REF!,1)</formula>
    </cfRule>
  </conditionalFormatting>
  <conditionalFormatting sqref="Q12:S12">
    <cfRule type="expression" priority="30" dxfId="0" stopIfTrue="1">
      <formula>IF(Q13=W14,1)</formula>
    </cfRule>
  </conditionalFormatting>
  <conditionalFormatting sqref="T12:V12">
    <cfRule type="expression" priority="31" dxfId="0" stopIfTrue="1">
      <formula>IF(T13=Y14,1)</formula>
    </cfRule>
  </conditionalFormatting>
  <conditionalFormatting sqref="V31">
    <cfRule type="expression" priority="2" dxfId="0" stopIfTrue="1">
      <formula>IF(#REF!=#REF!,1)</formula>
    </cfRule>
  </conditionalFormatting>
  <conditionalFormatting sqref="P32">
    <cfRule type="expression" priority="8" dxfId="0" stopIfTrue="1">
      <formula>IF(P34=V34,1)</formula>
    </cfRule>
  </conditionalFormatting>
  <conditionalFormatting sqref="Q32:S32">
    <cfRule type="expression" priority="7" dxfId="0" stopIfTrue="1">
      <formula>IF(Q34=W34,1)</formula>
    </cfRule>
  </conditionalFormatting>
  <conditionalFormatting sqref="T32:U32">
    <cfRule type="expression" priority="6" dxfId="0" stopIfTrue="1">
      <formula>IF(T34=Y34,1)</formula>
    </cfRule>
  </conditionalFormatting>
  <conditionalFormatting sqref="V32">
    <cfRule type="expression" priority="9" dxfId="0" stopIfTrue="1">
      <formula>IF(#REF!=#REF!,1)</formula>
    </cfRule>
  </conditionalFormatting>
  <conditionalFormatting sqref="P66">
    <cfRule type="expression" priority="18" dxfId="0" stopIfTrue="1">
      <formula>IF(P67=#REF!,1)</formula>
    </cfRule>
  </conditionalFormatting>
  <conditionalFormatting sqref="Q66:S66">
    <cfRule type="expression" priority="24" dxfId="0" stopIfTrue="1">
      <formula>IF(Q67=W67,1)</formula>
    </cfRule>
  </conditionalFormatting>
  <conditionalFormatting sqref="T66:U66">
    <cfRule type="expression" priority="19" dxfId="0" stopIfTrue="1">
      <formula>IF(T67=Y67,1)</formula>
    </cfRule>
  </conditionalFormatting>
  <conditionalFormatting sqref="Q73:U73">
    <cfRule type="expression" priority="1" dxfId="0" stopIfTrue="1">
      <formula>IF(#REF!=#REF!,1)</formula>
    </cfRule>
  </conditionalFormatting>
  <conditionalFormatting sqref="Q80:S80">
    <cfRule type="expression" priority="4" dxfId="0" stopIfTrue="1">
      <formula>IF(Q82=W82,1)</formula>
    </cfRule>
  </conditionalFormatting>
  <conditionalFormatting sqref="T80:U80">
    <cfRule type="expression" priority="3" dxfId="0" stopIfTrue="1">
      <formula>IF(T82=Y82,1)</formula>
    </cfRule>
  </conditionalFormatting>
  <conditionalFormatting sqref="V100">
    <cfRule type="expression" priority="5" dxfId="0" stopIfTrue="1">
      <formula>IF(#REF!=#REF!,1)</formula>
    </cfRule>
  </conditionalFormatting>
  <conditionalFormatting sqref="P115">
    <cfRule type="expression" priority="16" dxfId="0" stopIfTrue="1">
      <formula>IF(P116=#REF!,1)</formula>
    </cfRule>
  </conditionalFormatting>
  <conditionalFormatting sqref="Q115:S115">
    <cfRule type="expression" priority="25" dxfId="0" stopIfTrue="1">
      <formula>IF(Q116=W116,1)</formula>
    </cfRule>
  </conditionalFormatting>
  <conditionalFormatting sqref="T115:V115">
    <cfRule type="expression" priority="17" dxfId="0" stopIfTrue="1">
      <formula>IF(T116=Y116,1)</formula>
    </cfRule>
  </conditionalFormatting>
  <conditionalFormatting sqref="P116">
    <cfRule type="expression" priority="20" dxfId="0" stopIfTrue="1">
      <formula>IF(#REF!=#REF!,1)</formula>
    </cfRule>
  </conditionalFormatting>
  <conditionalFormatting sqref="Q116:V116">
    <cfRule type="expression" priority="21" dxfId="0" stopIfTrue="1">
      <formula>IF(#REF!=#REF!,1)</formula>
    </cfRule>
  </conditionalFormatting>
  <conditionalFormatting sqref="P1:P2">
    <cfRule type="expression" priority="22" dxfId="0" stopIfTrue="1">
      <formula>IF(P4=#REF!,1)</formula>
    </cfRule>
  </conditionalFormatting>
  <conditionalFormatting sqref="Q4:V11 Q100:U100 Q67:V67 Q13:V14 Q96:V98 Q30:V30 Q31:U31 V33:V66 Q2:V2 Q93:V93 V99 Q16:V24 Q81:V83 Q26:V27 Q77:V78 Q33:U65 Q85:V90 Q70:V72 Q112:V113 Q105:V108 Q74:V75 Q101:V101">
    <cfRule type="expression" priority="14" dxfId="0" stopIfTrue="1">
      <formula>IF(#REF!=#REF!,1)</formula>
    </cfRule>
  </conditionalFormatting>
  <conditionalFormatting sqref="P3:P11 P85:P90 P81:P83 P77:P78 P70:P72 P105:P108 P74:P75 P112:P113 P67 P93 P96:P98 P100:P101 P13:P14 P26:P27 P16:P24 P30:P31 P33:P65">
    <cfRule type="expression" priority="12" dxfId="0" stopIfTrue="1">
      <formula>IF(#REF!=#REF!,1)</formula>
    </cfRule>
  </conditionalFormatting>
  <conditionalFormatting sqref="P28:P29 P25 P15 P68:P69 P92 P84 P76 P109:P111 P102:P104">
    <cfRule type="expression" priority="11" dxfId="0" stopIfTrue="1">
      <formula>IF(P17=#REF!,1)</formula>
    </cfRule>
  </conditionalFormatting>
  <conditionalFormatting sqref="Q28:S29 Q25:S25 Q15:S15 Q68:S69 Q92:S92 Q84:S84 Q76:S76 Q109:S111 Q102:S104">
    <cfRule type="expression" priority="27" dxfId="0" stopIfTrue="1">
      <formula>IF(Q17=W17,1)</formula>
    </cfRule>
  </conditionalFormatting>
  <conditionalFormatting sqref="T28:V29 T25:V25 T15:V15 T68:V69 T92:V92 T84:V84 T76:V76 T109:V111 T102:V104">
    <cfRule type="expression" priority="10" dxfId="0" stopIfTrue="1">
      <formula>IF(T17=Y17,1)</formula>
    </cfRule>
  </conditionalFormatting>
  <conditionalFormatting sqref="P94:P95 P91 P79:P80 P114">
    <cfRule type="expression" priority="13" dxfId="0" stopIfTrue="1">
      <formula>IF(P80=#REF!,1)</formula>
    </cfRule>
  </conditionalFormatting>
  <conditionalFormatting sqref="Q94:S95 Q91:S91 Q79:S79 Q114:S114">
    <cfRule type="expression" priority="28" dxfId="0" stopIfTrue="1">
      <formula>IF(Q80=W80,1)</formula>
    </cfRule>
  </conditionalFormatting>
  <conditionalFormatting sqref="T94:V95 T91:V91 T79:V79 V80 T114:V114">
    <cfRule type="expression" priority="15" dxfId="0" stopIfTrue="1">
      <formula>IF(T80=Y80,1)</formula>
    </cfRule>
  </conditionalFormatting>
  <printOptions/>
  <pageMargins left="0.39305555555555555" right="0.07847222222222222" top="0.3541666666666667" bottom="0.4326388888888889" header="0.2986111111111111" footer="0.2986111111111111"/>
  <pageSetup horizontalDpi="600" verticalDpi="600" orientation="landscape" paperSize="9" scale="7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SheetLayoutView="100" workbookViewId="0" topLeftCell="A1">
      <pane ySplit="3" topLeftCell="A74" activePane="bottomLeft" state="frozen"/>
      <selection pane="bottomLeft" activeCell="N77" sqref="N77"/>
    </sheetView>
  </sheetViews>
  <sheetFormatPr defaultColWidth="9.00390625" defaultRowHeight="13.5"/>
  <cols>
    <col min="1" max="1" width="5.125" style="2" customWidth="1"/>
    <col min="2" max="2" width="14.375" style="3" customWidth="1"/>
    <col min="3" max="3" width="17.625" style="4" customWidth="1"/>
    <col min="4" max="4" width="4.875" style="5" customWidth="1"/>
    <col min="5" max="5" width="9.75390625" style="5" customWidth="1"/>
    <col min="6" max="6" width="9.125" style="5" customWidth="1"/>
    <col min="7" max="7" width="3.75390625" style="5" customWidth="1"/>
    <col min="8" max="8" width="5.50390625" style="5" customWidth="1"/>
    <col min="9" max="9" width="12.75390625" style="5" customWidth="1"/>
    <col min="10" max="10" width="8.00390625" style="5" customWidth="1"/>
    <col min="11" max="11" width="5.50390625" style="5" customWidth="1"/>
    <col min="12" max="12" width="6.00390625" style="6" customWidth="1"/>
    <col min="13" max="13" width="5.50390625" style="7" customWidth="1"/>
    <col min="14" max="14" width="9.00390625" style="7" customWidth="1"/>
    <col min="15" max="17" width="5.50390625" style="7" customWidth="1"/>
    <col min="18" max="18" width="7.50390625" style="6" customWidth="1"/>
    <col min="19" max="249" width="9.00390625" style="1" customWidth="1"/>
  </cols>
  <sheetData>
    <row r="1" spans="1:18" ht="63" customHeight="1">
      <c r="A1" s="8" t="s">
        <v>366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8"/>
      <c r="M1" s="19"/>
      <c r="N1" s="19"/>
      <c r="O1" s="19"/>
      <c r="P1" s="19"/>
      <c r="Q1" s="19"/>
      <c r="R1" s="18"/>
    </row>
    <row r="2" spans="1:18" ht="19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0" t="s">
        <v>9</v>
      </c>
      <c r="J2" s="11" t="s">
        <v>367</v>
      </c>
      <c r="K2" s="11"/>
      <c r="L2" s="21" t="s">
        <v>13</v>
      </c>
      <c r="M2" s="21" t="s">
        <v>14</v>
      </c>
      <c r="N2" s="22" t="s">
        <v>15</v>
      </c>
      <c r="O2" s="22" t="s">
        <v>16</v>
      </c>
      <c r="P2" s="22" t="s">
        <v>368</v>
      </c>
      <c r="Q2" s="22" t="s">
        <v>369</v>
      </c>
      <c r="R2" s="21" t="s">
        <v>17</v>
      </c>
    </row>
    <row r="3" spans="1:18" ht="39.75" customHeight="1">
      <c r="A3" s="11"/>
      <c r="B3" s="11"/>
      <c r="C3" s="11"/>
      <c r="D3" s="11"/>
      <c r="E3" s="11"/>
      <c r="F3" s="11"/>
      <c r="G3" s="11"/>
      <c r="H3" s="11"/>
      <c r="I3" s="20"/>
      <c r="J3" s="23" t="s">
        <v>21</v>
      </c>
      <c r="K3" s="24" t="s">
        <v>22</v>
      </c>
      <c r="L3" s="21"/>
      <c r="M3" s="21"/>
      <c r="N3" s="22"/>
      <c r="O3" s="22"/>
      <c r="P3" s="22"/>
      <c r="Q3" s="22"/>
      <c r="R3" s="21"/>
    </row>
    <row r="4" spans="1:18" s="1" customFormat="1" ht="31.5" customHeight="1">
      <c r="A4" s="12">
        <v>1</v>
      </c>
      <c r="B4" s="12" t="s">
        <v>30</v>
      </c>
      <c r="C4" s="12" t="s">
        <v>31</v>
      </c>
      <c r="D4" s="12">
        <v>1</v>
      </c>
      <c r="E4" s="12">
        <v>20210002</v>
      </c>
      <c r="F4" s="12" t="s">
        <v>32</v>
      </c>
      <c r="G4" s="12" t="s">
        <v>33</v>
      </c>
      <c r="H4" s="12" t="s">
        <v>34</v>
      </c>
      <c r="I4" s="25">
        <v>21112709124</v>
      </c>
      <c r="J4" s="26">
        <v>231</v>
      </c>
      <c r="K4" s="26">
        <v>1</v>
      </c>
      <c r="L4" s="27">
        <v>81.82</v>
      </c>
      <c r="M4" s="27">
        <v>1</v>
      </c>
      <c r="N4" s="27">
        <v>197.32</v>
      </c>
      <c r="O4" s="27">
        <v>1</v>
      </c>
      <c r="P4" s="27" t="s">
        <v>370</v>
      </c>
      <c r="Q4" s="27" t="s">
        <v>371</v>
      </c>
      <c r="R4" s="28"/>
    </row>
    <row r="5" spans="1:18" s="1" customFormat="1" ht="31.5" customHeight="1">
      <c r="A5" s="12">
        <v>2</v>
      </c>
      <c r="B5" s="13" t="s">
        <v>36</v>
      </c>
      <c r="C5" s="12" t="s">
        <v>37</v>
      </c>
      <c r="D5" s="13">
        <v>1</v>
      </c>
      <c r="E5" s="12">
        <v>20210003</v>
      </c>
      <c r="F5" s="12" t="s">
        <v>38</v>
      </c>
      <c r="G5" s="12" t="s">
        <v>33</v>
      </c>
      <c r="H5" s="12" t="s">
        <v>28</v>
      </c>
      <c r="I5" s="25">
        <v>21112708805</v>
      </c>
      <c r="J5" s="26">
        <v>248.5</v>
      </c>
      <c r="K5" s="26">
        <v>2</v>
      </c>
      <c r="L5" s="27">
        <v>82.2</v>
      </c>
      <c r="M5" s="27">
        <v>1</v>
      </c>
      <c r="N5" s="27">
        <v>206.45</v>
      </c>
      <c r="O5" s="27">
        <v>1</v>
      </c>
      <c r="P5" s="27" t="s">
        <v>370</v>
      </c>
      <c r="Q5" s="27" t="s">
        <v>371</v>
      </c>
      <c r="R5" s="28"/>
    </row>
    <row r="6" spans="1:18" s="1" customFormat="1" ht="31.5" customHeight="1">
      <c r="A6" s="12">
        <v>3</v>
      </c>
      <c r="B6" s="12" t="s">
        <v>44</v>
      </c>
      <c r="C6" s="12" t="s">
        <v>45</v>
      </c>
      <c r="D6" s="12">
        <v>1</v>
      </c>
      <c r="E6" s="12">
        <v>20210005</v>
      </c>
      <c r="F6" s="12" t="s">
        <v>46</v>
      </c>
      <c r="G6" s="12" t="s">
        <v>27</v>
      </c>
      <c r="H6" s="12" t="s">
        <v>34</v>
      </c>
      <c r="I6" s="25">
        <v>21112708321</v>
      </c>
      <c r="J6" s="26">
        <v>238</v>
      </c>
      <c r="K6" s="26">
        <v>1</v>
      </c>
      <c r="L6" s="27">
        <v>81.54</v>
      </c>
      <c r="M6" s="27">
        <v>1</v>
      </c>
      <c r="N6" s="27">
        <v>200.54000000000002</v>
      </c>
      <c r="O6" s="27">
        <v>1</v>
      </c>
      <c r="P6" s="27" t="s">
        <v>370</v>
      </c>
      <c r="Q6" s="27" t="s">
        <v>371</v>
      </c>
      <c r="R6" s="28"/>
    </row>
    <row r="7" spans="1:18" s="1" customFormat="1" ht="31.5" customHeight="1">
      <c r="A7" s="12">
        <v>4</v>
      </c>
      <c r="B7" s="13" t="s">
        <v>48</v>
      </c>
      <c r="C7" s="12" t="s">
        <v>49</v>
      </c>
      <c r="D7" s="12">
        <v>1</v>
      </c>
      <c r="E7" s="12">
        <v>20210015</v>
      </c>
      <c r="F7" s="12" t="s">
        <v>50</v>
      </c>
      <c r="G7" s="12" t="s">
        <v>33</v>
      </c>
      <c r="H7" s="12" t="s">
        <v>34</v>
      </c>
      <c r="I7" s="25">
        <v>21112710701</v>
      </c>
      <c r="J7" s="26">
        <v>239</v>
      </c>
      <c r="K7" s="26">
        <v>1</v>
      </c>
      <c r="L7" s="27">
        <v>82.32</v>
      </c>
      <c r="M7" s="27">
        <v>2</v>
      </c>
      <c r="N7" s="27">
        <v>201.82</v>
      </c>
      <c r="O7" s="27">
        <v>1</v>
      </c>
      <c r="P7" s="27" t="s">
        <v>370</v>
      </c>
      <c r="Q7" s="27" t="s">
        <v>371</v>
      </c>
      <c r="R7" s="28"/>
    </row>
    <row r="8" spans="1:18" s="1" customFormat="1" ht="31.5" customHeight="1">
      <c r="A8" s="12">
        <v>5</v>
      </c>
      <c r="B8" s="13"/>
      <c r="C8" s="12" t="s">
        <v>52</v>
      </c>
      <c r="D8" s="12">
        <v>1</v>
      </c>
      <c r="E8" s="12">
        <v>20210016</v>
      </c>
      <c r="F8" s="12" t="s">
        <v>53</v>
      </c>
      <c r="G8" s="12" t="s">
        <v>27</v>
      </c>
      <c r="H8" s="12" t="s">
        <v>34</v>
      </c>
      <c r="I8" s="25">
        <v>21112708111</v>
      </c>
      <c r="J8" s="26">
        <v>256.5</v>
      </c>
      <c r="K8" s="26">
        <v>1</v>
      </c>
      <c r="L8" s="27">
        <v>82.08</v>
      </c>
      <c r="M8" s="27">
        <v>1</v>
      </c>
      <c r="N8" s="27">
        <v>210.33</v>
      </c>
      <c r="O8" s="27">
        <v>1</v>
      </c>
      <c r="P8" s="27" t="s">
        <v>370</v>
      </c>
      <c r="Q8" s="27" t="s">
        <v>371</v>
      </c>
      <c r="R8" s="28"/>
    </row>
    <row r="9" spans="1:18" s="1" customFormat="1" ht="31.5" customHeight="1">
      <c r="A9" s="12">
        <v>6</v>
      </c>
      <c r="B9" s="12" t="s">
        <v>55</v>
      </c>
      <c r="C9" s="12" t="s">
        <v>56</v>
      </c>
      <c r="D9" s="12">
        <v>1</v>
      </c>
      <c r="E9" s="12">
        <v>20210017</v>
      </c>
      <c r="F9" s="12" t="s">
        <v>57</v>
      </c>
      <c r="G9" s="12" t="s">
        <v>27</v>
      </c>
      <c r="H9" s="12" t="s">
        <v>34</v>
      </c>
      <c r="I9" s="25">
        <v>21112703618</v>
      </c>
      <c r="J9" s="26">
        <v>247.5</v>
      </c>
      <c r="K9" s="26">
        <v>1</v>
      </c>
      <c r="L9" s="27">
        <v>80.32</v>
      </c>
      <c r="M9" s="27">
        <v>1</v>
      </c>
      <c r="N9" s="27">
        <v>204.07</v>
      </c>
      <c r="O9" s="27">
        <v>1</v>
      </c>
      <c r="P9" s="27" t="s">
        <v>370</v>
      </c>
      <c r="Q9" s="27" t="s">
        <v>371</v>
      </c>
      <c r="R9" s="28"/>
    </row>
    <row r="10" spans="1:18" s="1" customFormat="1" ht="31.5" customHeight="1">
      <c r="A10" s="14">
        <v>7</v>
      </c>
      <c r="B10" s="15" t="s">
        <v>59</v>
      </c>
      <c r="C10" s="13" t="s">
        <v>45</v>
      </c>
      <c r="D10" s="12">
        <v>3</v>
      </c>
      <c r="E10" s="13">
        <v>20210007</v>
      </c>
      <c r="F10" s="12" t="s">
        <v>60</v>
      </c>
      <c r="G10" s="12" t="s">
        <v>33</v>
      </c>
      <c r="H10" s="12" t="s">
        <v>34</v>
      </c>
      <c r="I10" s="25">
        <v>21112710111</v>
      </c>
      <c r="J10" s="26">
        <v>232</v>
      </c>
      <c r="K10" s="26">
        <v>1</v>
      </c>
      <c r="L10" s="27">
        <v>79.6</v>
      </c>
      <c r="M10" s="27">
        <v>2</v>
      </c>
      <c r="N10" s="27">
        <v>195.6</v>
      </c>
      <c r="O10" s="27">
        <v>1</v>
      </c>
      <c r="P10" s="27" t="s">
        <v>370</v>
      </c>
      <c r="Q10" s="27" t="s">
        <v>371</v>
      </c>
      <c r="R10" s="29"/>
    </row>
    <row r="11" spans="1:18" s="1" customFormat="1" ht="31.5" customHeight="1">
      <c r="A11" s="16"/>
      <c r="B11" s="15"/>
      <c r="C11" s="13"/>
      <c r="D11" s="12"/>
      <c r="E11" s="13"/>
      <c r="F11" s="12" t="s">
        <v>64</v>
      </c>
      <c r="G11" s="12" t="s">
        <v>27</v>
      </c>
      <c r="H11" s="12" t="s">
        <v>28</v>
      </c>
      <c r="I11" s="25">
        <v>21112710521</v>
      </c>
      <c r="J11" s="26">
        <v>202.5</v>
      </c>
      <c r="K11" s="26">
        <v>5</v>
      </c>
      <c r="L11" s="27">
        <v>78.2</v>
      </c>
      <c r="M11" s="27">
        <v>3</v>
      </c>
      <c r="N11" s="27">
        <v>179.45</v>
      </c>
      <c r="O11" s="27">
        <v>4</v>
      </c>
      <c r="P11" s="27" t="s">
        <v>370</v>
      </c>
      <c r="Q11" s="27" t="s">
        <v>371</v>
      </c>
      <c r="R11" s="29"/>
    </row>
    <row r="12" spans="1:18" s="1" customFormat="1" ht="31.5" customHeight="1">
      <c r="A12" s="14">
        <v>8</v>
      </c>
      <c r="B12" s="15"/>
      <c r="C12" s="13" t="s">
        <v>67</v>
      </c>
      <c r="D12" s="13">
        <v>3</v>
      </c>
      <c r="E12" s="13">
        <v>20210008</v>
      </c>
      <c r="F12" s="12" t="s">
        <v>68</v>
      </c>
      <c r="G12" s="12" t="s">
        <v>33</v>
      </c>
      <c r="H12" s="12" t="s">
        <v>28</v>
      </c>
      <c r="I12" s="25">
        <v>21112711013</v>
      </c>
      <c r="J12" s="26">
        <v>234.5</v>
      </c>
      <c r="K12" s="26">
        <v>4</v>
      </c>
      <c r="L12" s="27">
        <v>81.4</v>
      </c>
      <c r="M12" s="27">
        <v>1</v>
      </c>
      <c r="N12" s="27">
        <v>198.65</v>
      </c>
      <c r="O12" s="27">
        <v>1</v>
      </c>
      <c r="P12" s="27" t="s">
        <v>370</v>
      </c>
      <c r="Q12" s="27" t="s">
        <v>371</v>
      </c>
      <c r="R12" s="28"/>
    </row>
    <row r="13" spans="1:18" s="1" customFormat="1" ht="31.5" customHeight="1">
      <c r="A13" s="16"/>
      <c r="B13" s="15"/>
      <c r="C13" s="13"/>
      <c r="D13" s="13"/>
      <c r="E13" s="13"/>
      <c r="F13" s="12" t="s">
        <v>72</v>
      </c>
      <c r="G13" s="12" t="s">
        <v>27</v>
      </c>
      <c r="H13" s="12" t="s">
        <v>34</v>
      </c>
      <c r="I13" s="25">
        <v>21112708711</v>
      </c>
      <c r="J13" s="26">
        <v>236.5</v>
      </c>
      <c r="K13" s="26">
        <v>1</v>
      </c>
      <c r="L13" s="27">
        <v>78.2</v>
      </c>
      <c r="M13" s="27">
        <v>4</v>
      </c>
      <c r="N13" s="27">
        <v>196.45</v>
      </c>
      <c r="O13" s="27">
        <v>3</v>
      </c>
      <c r="P13" s="27" t="s">
        <v>370</v>
      </c>
      <c r="Q13" s="27" t="s">
        <v>371</v>
      </c>
      <c r="R13" s="28"/>
    </row>
    <row r="14" spans="1:18" s="1" customFormat="1" ht="31.5" customHeight="1">
      <c r="A14" s="12">
        <v>9</v>
      </c>
      <c r="B14" s="15"/>
      <c r="C14" s="12" t="s">
        <v>74</v>
      </c>
      <c r="D14" s="13">
        <v>1</v>
      </c>
      <c r="E14" s="12">
        <v>20210009</v>
      </c>
      <c r="F14" s="12" t="s">
        <v>75</v>
      </c>
      <c r="G14" s="12" t="s">
        <v>27</v>
      </c>
      <c r="H14" s="12" t="s">
        <v>34</v>
      </c>
      <c r="I14" s="25">
        <v>21112708930</v>
      </c>
      <c r="J14" s="26">
        <v>228.5</v>
      </c>
      <c r="K14" s="26">
        <v>1</v>
      </c>
      <c r="L14" s="27">
        <v>78.4</v>
      </c>
      <c r="M14" s="27">
        <v>1</v>
      </c>
      <c r="N14" s="27">
        <v>192.65</v>
      </c>
      <c r="O14" s="27">
        <v>1</v>
      </c>
      <c r="P14" s="27" t="s">
        <v>370</v>
      </c>
      <c r="Q14" s="27" t="s">
        <v>371</v>
      </c>
      <c r="R14" s="28"/>
    </row>
    <row r="15" spans="1:18" s="1" customFormat="1" ht="31.5" customHeight="1">
      <c r="A15" s="12">
        <v>10</v>
      </c>
      <c r="B15" s="15"/>
      <c r="C15" s="12" t="s">
        <v>25</v>
      </c>
      <c r="D15" s="12">
        <v>1</v>
      </c>
      <c r="E15" s="12">
        <v>20210010</v>
      </c>
      <c r="F15" s="12" t="s">
        <v>77</v>
      </c>
      <c r="G15" s="12" t="s">
        <v>27</v>
      </c>
      <c r="H15" s="12" t="s">
        <v>28</v>
      </c>
      <c r="I15" s="25">
        <v>21112711420</v>
      </c>
      <c r="J15" s="26">
        <v>238.5</v>
      </c>
      <c r="K15" s="26">
        <v>1</v>
      </c>
      <c r="L15" s="27">
        <v>75.8</v>
      </c>
      <c r="M15" s="27">
        <v>2</v>
      </c>
      <c r="N15" s="27">
        <v>195.05</v>
      </c>
      <c r="O15" s="27">
        <v>1</v>
      </c>
      <c r="P15" s="27" t="s">
        <v>370</v>
      </c>
      <c r="Q15" s="27" t="s">
        <v>371</v>
      </c>
      <c r="R15" s="28"/>
    </row>
    <row r="16" spans="1:18" s="1" customFormat="1" ht="31.5" customHeight="1">
      <c r="A16" s="14">
        <v>11</v>
      </c>
      <c r="B16" s="15" t="s">
        <v>79</v>
      </c>
      <c r="C16" s="13" t="s">
        <v>45</v>
      </c>
      <c r="D16" s="12">
        <v>2</v>
      </c>
      <c r="E16" s="13">
        <v>20210011</v>
      </c>
      <c r="F16" s="12" t="s">
        <v>80</v>
      </c>
      <c r="G16" s="12" t="s">
        <v>27</v>
      </c>
      <c r="H16" s="12" t="s">
        <v>28</v>
      </c>
      <c r="I16" s="25">
        <v>21112710512</v>
      </c>
      <c r="J16" s="26">
        <v>183.5</v>
      </c>
      <c r="K16" s="26">
        <v>1</v>
      </c>
      <c r="L16" s="27">
        <v>70.6</v>
      </c>
      <c r="M16" s="27">
        <v>2</v>
      </c>
      <c r="N16" s="27">
        <v>162.35</v>
      </c>
      <c r="O16" s="27">
        <v>1</v>
      </c>
      <c r="P16" s="27" t="s">
        <v>371</v>
      </c>
      <c r="Q16" s="27" t="s">
        <v>371</v>
      </c>
      <c r="R16" s="29"/>
    </row>
    <row r="17" spans="1:18" s="1" customFormat="1" ht="31.5" customHeight="1">
      <c r="A17" s="16"/>
      <c r="B17" s="15"/>
      <c r="C17" s="13"/>
      <c r="D17" s="12"/>
      <c r="E17" s="13"/>
      <c r="F17" s="12" t="s">
        <v>82</v>
      </c>
      <c r="G17" s="12" t="s">
        <v>27</v>
      </c>
      <c r="H17" s="12" t="s">
        <v>34</v>
      </c>
      <c r="I17" s="25">
        <v>21112710520</v>
      </c>
      <c r="J17" s="26">
        <v>166.5</v>
      </c>
      <c r="K17" s="26">
        <v>3</v>
      </c>
      <c r="L17" s="27">
        <v>74.6</v>
      </c>
      <c r="M17" s="27">
        <v>1</v>
      </c>
      <c r="N17" s="27">
        <v>157.85</v>
      </c>
      <c r="O17" s="27">
        <v>2</v>
      </c>
      <c r="P17" s="27" t="s">
        <v>370</v>
      </c>
      <c r="Q17" s="27" t="s">
        <v>371</v>
      </c>
      <c r="R17" s="29"/>
    </row>
    <row r="18" spans="1:18" s="1" customFormat="1" ht="31.5" customHeight="1">
      <c r="A18" s="12">
        <v>12</v>
      </c>
      <c r="B18" s="15"/>
      <c r="C18" s="12" t="s">
        <v>74</v>
      </c>
      <c r="D18" s="12">
        <v>1</v>
      </c>
      <c r="E18" s="12">
        <v>20210012</v>
      </c>
      <c r="F18" s="12" t="s">
        <v>84</v>
      </c>
      <c r="G18" s="12" t="s">
        <v>27</v>
      </c>
      <c r="H18" s="12" t="s">
        <v>34</v>
      </c>
      <c r="I18" s="25">
        <v>21112711016</v>
      </c>
      <c r="J18" s="26">
        <v>225.5</v>
      </c>
      <c r="K18" s="26">
        <v>1</v>
      </c>
      <c r="L18" s="27">
        <v>79.4</v>
      </c>
      <c r="M18" s="27">
        <v>1</v>
      </c>
      <c r="N18" s="27">
        <v>192.15</v>
      </c>
      <c r="O18" s="27">
        <v>1</v>
      </c>
      <c r="P18" s="27" t="s">
        <v>370</v>
      </c>
      <c r="Q18" s="27" t="s">
        <v>371</v>
      </c>
      <c r="R18" s="28"/>
    </row>
    <row r="19" spans="1:18" s="1" customFormat="1" ht="31.5" customHeight="1">
      <c r="A19" s="14">
        <v>13</v>
      </c>
      <c r="B19" s="15" t="s">
        <v>92</v>
      </c>
      <c r="C19" s="13" t="s">
        <v>93</v>
      </c>
      <c r="D19" s="12">
        <v>3</v>
      </c>
      <c r="E19" s="13">
        <v>20210019</v>
      </c>
      <c r="F19" s="12" t="s">
        <v>97</v>
      </c>
      <c r="G19" s="12" t="s">
        <v>27</v>
      </c>
      <c r="H19" s="12" t="s">
        <v>28</v>
      </c>
      <c r="I19" s="25">
        <v>21112710006</v>
      </c>
      <c r="J19" s="26">
        <v>204</v>
      </c>
      <c r="K19" s="26">
        <v>2</v>
      </c>
      <c r="L19" s="27">
        <v>73.8</v>
      </c>
      <c r="M19" s="27">
        <v>3</v>
      </c>
      <c r="N19" s="27">
        <v>175.8</v>
      </c>
      <c r="O19" s="27">
        <v>2</v>
      </c>
      <c r="P19" s="27" t="s">
        <v>371</v>
      </c>
      <c r="Q19" s="27" t="s">
        <v>371</v>
      </c>
      <c r="R19" s="28"/>
    </row>
    <row r="20" spans="1:18" s="1" customFormat="1" ht="31.5" customHeight="1">
      <c r="A20" s="16"/>
      <c r="B20" s="15"/>
      <c r="C20" s="13"/>
      <c r="D20" s="12"/>
      <c r="E20" s="13"/>
      <c r="F20" s="12" t="s">
        <v>99</v>
      </c>
      <c r="G20" s="12" t="s">
        <v>27</v>
      </c>
      <c r="H20" s="12" t="s">
        <v>28</v>
      </c>
      <c r="I20" s="26">
        <v>21112701507</v>
      </c>
      <c r="J20" s="26">
        <v>182.5</v>
      </c>
      <c r="K20" s="26">
        <v>4</v>
      </c>
      <c r="L20" s="27">
        <v>74.8</v>
      </c>
      <c r="M20" s="27">
        <v>2</v>
      </c>
      <c r="N20" s="27">
        <v>166.05</v>
      </c>
      <c r="O20" s="27">
        <v>3</v>
      </c>
      <c r="P20" s="27" t="s">
        <v>370</v>
      </c>
      <c r="Q20" s="27" t="s">
        <v>371</v>
      </c>
      <c r="R20" s="28"/>
    </row>
    <row r="21" spans="1:18" s="1" customFormat="1" ht="31.5" customHeight="1">
      <c r="A21" s="14">
        <v>14</v>
      </c>
      <c r="B21" s="15" t="s">
        <v>101</v>
      </c>
      <c r="C21" s="13" t="s">
        <v>93</v>
      </c>
      <c r="D21" s="12">
        <v>2</v>
      </c>
      <c r="E21" s="13">
        <v>20210020</v>
      </c>
      <c r="F21" s="12" t="s">
        <v>102</v>
      </c>
      <c r="G21" s="12" t="s">
        <v>27</v>
      </c>
      <c r="H21" s="12" t="s">
        <v>28</v>
      </c>
      <c r="I21" s="25">
        <v>21112700214</v>
      </c>
      <c r="J21" s="26">
        <v>167</v>
      </c>
      <c r="K21" s="26">
        <v>1</v>
      </c>
      <c r="L21" s="27">
        <v>62.8</v>
      </c>
      <c r="M21" s="27">
        <v>1</v>
      </c>
      <c r="N21" s="27">
        <v>146.3</v>
      </c>
      <c r="O21" s="27">
        <v>1</v>
      </c>
      <c r="P21" s="27" t="s">
        <v>371</v>
      </c>
      <c r="Q21" s="27" t="s">
        <v>371</v>
      </c>
      <c r="R21" s="28"/>
    </row>
    <row r="22" spans="1:18" s="1" customFormat="1" ht="31.5" customHeight="1">
      <c r="A22" s="16"/>
      <c r="B22" s="15"/>
      <c r="C22" s="13"/>
      <c r="D22" s="12"/>
      <c r="E22" s="13"/>
      <c r="F22" s="12" t="s">
        <v>104</v>
      </c>
      <c r="G22" s="12" t="s">
        <v>27</v>
      </c>
      <c r="H22" s="12" t="s">
        <v>34</v>
      </c>
      <c r="I22" s="25">
        <v>21112703228</v>
      </c>
      <c r="J22" s="26">
        <v>156</v>
      </c>
      <c r="K22" s="26">
        <v>2</v>
      </c>
      <c r="L22" s="27">
        <v>64.8</v>
      </c>
      <c r="M22" s="27">
        <v>2</v>
      </c>
      <c r="N22" s="27">
        <v>142.8</v>
      </c>
      <c r="O22" s="27">
        <v>2</v>
      </c>
      <c r="P22" s="27" t="s">
        <v>371</v>
      </c>
      <c r="Q22" s="27" t="s">
        <v>371</v>
      </c>
      <c r="R22" s="28"/>
    </row>
    <row r="23" spans="1:18" s="1" customFormat="1" ht="48" customHeight="1">
      <c r="A23" s="12">
        <v>15</v>
      </c>
      <c r="B23" s="13" t="s">
        <v>115</v>
      </c>
      <c r="C23" s="12" t="s">
        <v>116</v>
      </c>
      <c r="D23" s="13">
        <v>1</v>
      </c>
      <c r="E23" s="12">
        <v>20210025</v>
      </c>
      <c r="F23" s="12" t="s">
        <v>117</v>
      </c>
      <c r="G23" s="12" t="s">
        <v>33</v>
      </c>
      <c r="H23" s="12" t="s">
        <v>28</v>
      </c>
      <c r="I23" s="25">
        <v>21112709027</v>
      </c>
      <c r="J23" s="26">
        <v>240</v>
      </c>
      <c r="K23" s="26">
        <v>1</v>
      </c>
      <c r="L23" s="27">
        <v>77.2</v>
      </c>
      <c r="M23" s="27">
        <v>2</v>
      </c>
      <c r="N23" s="27">
        <v>197.2</v>
      </c>
      <c r="O23" s="27">
        <v>2</v>
      </c>
      <c r="P23" s="27" t="s">
        <v>370</v>
      </c>
      <c r="Q23" s="27" t="s">
        <v>371</v>
      </c>
      <c r="R23" s="29"/>
    </row>
    <row r="24" spans="1:18" s="1" customFormat="1" ht="48" customHeight="1">
      <c r="A24" s="12">
        <v>16</v>
      </c>
      <c r="B24" s="12" t="s">
        <v>120</v>
      </c>
      <c r="C24" s="12" t="s">
        <v>45</v>
      </c>
      <c r="D24" s="12">
        <v>1</v>
      </c>
      <c r="E24" s="12">
        <v>20210027</v>
      </c>
      <c r="F24" s="12" t="s">
        <v>121</v>
      </c>
      <c r="G24" s="12" t="s">
        <v>33</v>
      </c>
      <c r="H24" s="12" t="s">
        <v>34</v>
      </c>
      <c r="I24" s="25">
        <v>21112710121</v>
      </c>
      <c r="J24" s="26">
        <v>233</v>
      </c>
      <c r="K24" s="26">
        <v>1</v>
      </c>
      <c r="L24" s="27">
        <v>82.4</v>
      </c>
      <c r="M24" s="27">
        <v>1</v>
      </c>
      <c r="N24" s="27">
        <v>198.9</v>
      </c>
      <c r="O24" s="27">
        <v>1</v>
      </c>
      <c r="P24" s="27" t="s">
        <v>370</v>
      </c>
      <c r="Q24" s="27" t="s">
        <v>371</v>
      </c>
      <c r="R24" s="28"/>
    </row>
    <row r="25" spans="1:18" s="1" customFormat="1" ht="48" customHeight="1">
      <c r="A25" s="12">
        <v>17</v>
      </c>
      <c r="B25" s="12" t="s">
        <v>123</v>
      </c>
      <c r="C25" s="12" t="s">
        <v>124</v>
      </c>
      <c r="D25" s="12">
        <v>1</v>
      </c>
      <c r="E25" s="12">
        <v>20210028</v>
      </c>
      <c r="F25" s="12" t="s">
        <v>125</v>
      </c>
      <c r="G25" s="12" t="s">
        <v>27</v>
      </c>
      <c r="H25" s="12" t="s">
        <v>126</v>
      </c>
      <c r="I25" s="25">
        <v>21112700529</v>
      </c>
      <c r="J25" s="26">
        <v>226.5</v>
      </c>
      <c r="K25" s="26">
        <v>1</v>
      </c>
      <c r="L25" s="27">
        <v>73.7</v>
      </c>
      <c r="M25" s="27">
        <v>2</v>
      </c>
      <c r="N25" s="27">
        <v>186.95</v>
      </c>
      <c r="O25" s="27">
        <v>1</v>
      </c>
      <c r="P25" s="27" t="s">
        <v>370</v>
      </c>
      <c r="Q25" s="27" t="s">
        <v>371</v>
      </c>
      <c r="R25" s="28"/>
    </row>
    <row r="26" spans="1:18" s="1" customFormat="1" ht="36" customHeight="1">
      <c r="A26" s="12">
        <v>18</v>
      </c>
      <c r="B26" s="13" t="s">
        <v>132</v>
      </c>
      <c r="C26" s="12" t="s">
        <v>133</v>
      </c>
      <c r="D26" s="13">
        <v>1</v>
      </c>
      <c r="E26" s="12">
        <v>20210030</v>
      </c>
      <c r="F26" s="12" t="s">
        <v>134</v>
      </c>
      <c r="G26" s="12" t="s">
        <v>33</v>
      </c>
      <c r="H26" s="12" t="s">
        <v>34</v>
      </c>
      <c r="I26" s="25">
        <v>21112701323</v>
      </c>
      <c r="J26" s="26">
        <v>235</v>
      </c>
      <c r="K26" s="26">
        <v>2</v>
      </c>
      <c r="L26" s="27">
        <v>86.5</v>
      </c>
      <c r="M26" s="27">
        <v>1</v>
      </c>
      <c r="N26" s="27">
        <v>204</v>
      </c>
      <c r="O26" s="27">
        <v>1</v>
      </c>
      <c r="P26" s="27" t="s">
        <v>370</v>
      </c>
      <c r="Q26" s="27" t="s">
        <v>371</v>
      </c>
      <c r="R26" s="28"/>
    </row>
    <row r="27" spans="1:18" s="1" customFormat="1" ht="36" customHeight="1">
      <c r="A27" s="12">
        <v>19</v>
      </c>
      <c r="B27" s="13"/>
      <c r="C27" s="12" t="s">
        <v>124</v>
      </c>
      <c r="D27" s="12">
        <v>1</v>
      </c>
      <c r="E27" s="12">
        <v>20210031</v>
      </c>
      <c r="F27" s="12" t="s">
        <v>136</v>
      </c>
      <c r="G27" s="12" t="s">
        <v>33</v>
      </c>
      <c r="H27" s="12" t="s">
        <v>28</v>
      </c>
      <c r="I27" s="25">
        <v>21112701310</v>
      </c>
      <c r="J27" s="26">
        <v>218</v>
      </c>
      <c r="K27" s="26">
        <v>1</v>
      </c>
      <c r="L27" s="27">
        <v>76.4</v>
      </c>
      <c r="M27" s="27">
        <v>2</v>
      </c>
      <c r="N27" s="27">
        <v>185.4</v>
      </c>
      <c r="O27" s="27">
        <v>1</v>
      </c>
      <c r="P27" s="27" t="s">
        <v>370</v>
      </c>
      <c r="Q27" s="27" t="s">
        <v>371</v>
      </c>
      <c r="R27" s="28"/>
    </row>
    <row r="28" spans="1:18" s="1" customFormat="1" ht="36" customHeight="1">
      <c r="A28" s="12">
        <v>20</v>
      </c>
      <c r="B28" s="13"/>
      <c r="C28" s="12" t="s">
        <v>138</v>
      </c>
      <c r="D28" s="12">
        <v>1</v>
      </c>
      <c r="E28" s="12">
        <v>20210032</v>
      </c>
      <c r="F28" s="12" t="s">
        <v>139</v>
      </c>
      <c r="G28" s="12" t="s">
        <v>27</v>
      </c>
      <c r="H28" s="12" t="s">
        <v>34</v>
      </c>
      <c r="I28" s="25">
        <v>21112711910</v>
      </c>
      <c r="J28" s="26">
        <v>219.5</v>
      </c>
      <c r="K28" s="26">
        <v>1</v>
      </c>
      <c r="L28" s="27">
        <v>79.1</v>
      </c>
      <c r="M28" s="27">
        <v>1</v>
      </c>
      <c r="N28" s="27">
        <v>188.85</v>
      </c>
      <c r="O28" s="27">
        <v>1</v>
      </c>
      <c r="P28" s="27" t="s">
        <v>370</v>
      </c>
      <c r="Q28" s="27" t="s">
        <v>371</v>
      </c>
      <c r="R28" s="28"/>
    </row>
    <row r="29" spans="1:18" s="1" customFormat="1" ht="34.5" customHeight="1">
      <c r="A29" s="12">
        <v>21</v>
      </c>
      <c r="B29" s="12" t="s">
        <v>141</v>
      </c>
      <c r="C29" s="12" t="s">
        <v>45</v>
      </c>
      <c r="D29" s="12">
        <v>1</v>
      </c>
      <c r="E29" s="12">
        <v>20210033</v>
      </c>
      <c r="F29" s="12" t="s">
        <v>142</v>
      </c>
      <c r="G29" s="12" t="s">
        <v>27</v>
      </c>
      <c r="H29" s="12" t="s">
        <v>28</v>
      </c>
      <c r="I29" s="25">
        <v>21112708923</v>
      </c>
      <c r="J29" s="26">
        <v>243</v>
      </c>
      <c r="K29" s="26">
        <v>1</v>
      </c>
      <c r="L29" s="27">
        <v>78</v>
      </c>
      <c r="M29" s="27">
        <v>1</v>
      </c>
      <c r="N29" s="27">
        <v>199.5</v>
      </c>
      <c r="O29" s="27">
        <v>1</v>
      </c>
      <c r="P29" s="27" t="s">
        <v>370</v>
      </c>
      <c r="Q29" s="27" t="s">
        <v>371</v>
      </c>
      <c r="R29" s="28"/>
    </row>
    <row r="30" spans="1:18" s="1" customFormat="1" ht="33.75" customHeight="1">
      <c r="A30" s="12">
        <v>22</v>
      </c>
      <c r="B30" s="13" t="s">
        <v>144</v>
      </c>
      <c r="C30" s="12" t="s">
        <v>124</v>
      </c>
      <c r="D30" s="12">
        <v>1</v>
      </c>
      <c r="E30" s="12">
        <v>20210034</v>
      </c>
      <c r="F30" s="12" t="s">
        <v>145</v>
      </c>
      <c r="G30" s="12" t="s">
        <v>33</v>
      </c>
      <c r="H30" s="12" t="s">
        <v>28</v>
      </c>
      <c r="I30" s="25">
        <v>21112704819</v>
      </c>
      <c r="J30" s="26">
        <v>240.5</v>
      </c>
      <c r="K30" s="26">
        <v>1</v>
      </c>
      <c r="L30" s="27">
        <v>80.8</v>
      </c>
      <c r="M30" s="27">
        <v>1</v>
      </c>
      <c r="N30" s="27">
        <v>201.05</v>
      </c>
      <c r="O30" s="27">
        <v>1</v>
      </c>
      <c r="P30" s="27" t="s">
        <v>370</v>
      </c>
      <c r="Q30" s="27" t="s">
        <v>371</v>
      </c>
      <c r="R30" s="28"/>
    </row>
    <row r="31" spans="1:18" s="1" customFormat="1" ht="33.75" customHeight="1">
      <c r="A31" s="12">
        <v>23</v>
      </c>
      <c r="B31" s="13"/>
      <c r="C31" s="12" t="s">
        <v>138</v>
      </c>
      <c r="D31" s="13">
        <v>1</v>
      </c>
      <c r="E31" s="12">
        <v>20210035</v>
      </c>
      <c r="F31" s="12" t="s">
        <v>147</v>
      </c>
      <c r="G31" s="12" t="s">
        <v>27</v>
      </c>
      <c r="H31" s="12" t="s">
        <v>34</v>
      </c>
      <c r="I31" s="25">
        <v>21112710915</v>
      </c>
      <c r="J31" s="26">
        <v>220</v>
      </c>
      <c r="K31" s="26">
        <v>3</v>
      </c>
      <c r="L31" s="27">
        <v>82.6</v>
      </c>
      <c r="M31" s="27">
        <v>1</v>
      </c>
      <c r="N31" s="27">
        <v>192.6</v>
      </c>
      <c r="O31" s="27">
        <v>1</v>
      </c>
      <c r="P31" s="27" t="s">
        <v>370</v>
      </c>
      <c r="Q31" s="27" t="s">
        <v>371</v>
      </c>
      <c r="R31" s="28"/>
    </row>
    <row r="32" spans="1:18" s="1" customFormat="1" ht="39" customHeight="1">
      <c r="A32" s="12">
        <v>24</v>
      </c>
      <c r="B32" s="13" t="s">
        <v>149</v>
      </c>
      <c r="C32" s="12" t="s">
        <v>150</v>
      </c>
      <c r="D32" s="13">
        <v>1</v>
      </c>
      <c r="E32" s="12">
        <v>20210036</v>
      </c>
      <c r="F32" s="12" t="s">
        <v>151</v>
      </c>
      <c r="G32" s="12" t="s">
        <v>33</v>
      </c>
      <c r="H32" s="12" t="s">
        <v>126</v>
      </c>
      <c r="I32" s="25">
        <v>21112709611</v>
      </c>
      <c r="J32" s="26">
        <v>213</v>
      </c>
      <c r="K32" s="26">
        <v>3</v>
      </c>
      <c r="L32" s="27">
        <v>77.8</v>
      </c>
      <c r="M32" s="27">
        <v>1</v>
      </c>
      <c r="N32" s="27">
        <v>184.3</v>
      </c>
      <c r="O32" s="27">
        <v>1</v>
      </c>
      <c r="P32" s="27" t="s">
        <v>370</v>
      </c>
      <c r="Q32" s="27" t="s">
        <v>371</v>
      </c>
      <c r="R32" s="28"/>
    </row>
    <row r="33" spans="1:18" s="1" customFormat="1" ht="39" customHeight="1">
      <c r="A33" s="12">
        <v>25</v>
      </c>
      <c r="B33" s="13"/>
      <c r="C33" s="12" t="s">
        <v>153</v>
      </c>
      <c r="D33" s="12">
        <v>1</v>
      </c>
      <c r="E33" s="12">
        <v>20210037</v>
      </c>
      <c r="F33" s="12" t="s">
        <v>154</v>
      </c>
      <c r="G33" s="12" t="s">
        <v>27</v>
      </c>
      <c r="H33" s="12" t="s">
        <v>28</v>
      </c>
      <c r="I33" s="25">
        <v>21112706409</v>
      </c>
      <c r="J33" s="26">
        <v>246.5</v>
      </c>
      <c r="K33" s="26">
        <v>1</v>
      </c>
      <c r="L33" s="27">
        <v>77.8</v>
      </c>
      <c r="M33" s="27">
        <v>2</v>
      </c>
      <c r="N33" s="27">
        <v>201.05</v>
      </c>
      <c r="O33" s="27">
        <v>1</v>
      </c>
      <c r="P33" s="27" t="s">
        <v>370</v>
      </c>
      <c r="Q33" s="27" t="s">
        <v>371</v>
      </c>
      <c r="R33" s="28"/>
    </row>
    <row r="34" spans="1:18" s="1" customFormat="1" ht="34.5" customHeight="1">
      <c r="A34" s="12">
        <v>26</v>
      </c>
      <c r="B34" s="12" t="s">
        <v>156</v>
      </c>
      <c r="C34" s="12" t="s">
        <v>31</v>
      </c>
      <c r="D34" s="12">
        <v>1</v>
      </c>
      <c r="E34" s="12">
        <v>20210038</v>
      </c>
      <c r="F34" s="12" t="s">
        <v>157</v>
      </c>
      <c r="G34" s="12" t="s">
        <v>33</v>
      </c>
      <c r="H34" s="12" t="s">
        <v>126</v>
      </c>
      <c r="I34" s="25">
        <v>21112708120</v>
      </c>
      <c r="J34" s="26">
        <v>226</v>
      </c>
      <c r="K34" s="26">
        <v>1</v>
      </c>
      <c r="L34" s="27">
        <v>77.4</v>
      </c>
      <c r="M34" s="27">
        <v>2</v>
      </c>
      <c r="N34" s="27">
        <v>190.4</v>
      </c>
      <c r="O34" s="27">
        <v>1</v>
      </c>
      <c r="P34" s="27" t="s">
        <v>370</v>
      </c>
      <c r="Q34" s="27" t="s">
        <v>371</v>
      </c>
      <c r="R34" s="28"/>
    </row>
    <row r="35" spans="1:18" s="1" customFormat="1" ht="39.75" customHeight="1">
      <c r="A35" s="12">
        <v>27</v>
      </c>
      <c r="B35" s="13" t="s">
        <v>159</v>
      </c>
      <c r="C35" s="12" t="s">
        <v>124</v>
      </c>
      <c r="D35" s="12">
        <v>1</v>
      </c>
      <c r="E35" s="12">
        <v>20210039</v>
      </c>
      <c r="F35" s="12" t="s">
        <v>160</v>
      </c>
      <c r="G35" s="12" t="s">
        <v>27</v>
      </c>
      <c r="H35" s="12" t="s">
        <v>28</v>
      </c>
      <c r="I35" s="25">
        <v>21112711810</v>
      </c>
      <c r="J35" s="26">
        <v>231.5</v>
      </c>
      <c r="K35" s="26">
        <v>1</v>
      </c>
      <c r="L35" s="27">
        <v>72.8</v>
      </c>
      <c r="M35" s="27">
        <v>2</v>
      </c>
      <c r="N35" s="27">
        <v>188.55</v>
      </c>
      <c r="O35" s="27">
        <v>1</v>
      </c>
      <c r="P35" s="27" t="s">
        <v>370</v>
      </c>
      <c r="Q35" s="27" t="s">
        <v>371</v>
      </c>
      <c r="R35" s="28"/>
    </row>
    <row r="36" spans="1:18" s="1" customFormat="1" ht="39.75" customHeight="1">
      <c r="A36" s="12">
        <v>28</v>
      </c>
      <c r="B36" s="13"/>
      <c r="C36" s="12" t="s">
        <v>138</v>
      </c>
      <c r="D36" s="12">
        <v>1</v>
      </c>
      <c r="E36" s="12">
        <v>20210040</v>
      </c>
      <c r="F36" s="12" t="s">
        <v>162</v>
      </c>
      <c r="G36" s="12" t="s">
        <v>27</v>
      </c>
      <c r="H36" s="12" t="s">
        <v>34</v>
      </c>
      <c r="I36" s="25">
        <v>21112709308</v>
      </c>
      <c r="J36" s="26">
        <v>244</v>
      </c>
      <c r="K36" s="26">
        <v>1</v>
      </c>
      <c r="L36" s="27">
        <v>76.2</v>
      </c>
      <c r="M36" s="27">
        <v>1</v>
      </c>
      <c r="N36" s="27">
        <v>198.2</v>
      </c>
      <c r="O36" s="27">
        <v>1</v>
      </c>
      <c r="P36" s="27" t="s">
        <v>370</v>
      </c>
      <c r="Q36" s="27" t="s">
        <v>371</v>
      </c>
      <c r="R36" s="28"/>
    </row>
    <row r="37" spans="1:18" s="1" customFormat="1" ht="34.5" customHeight="1">
      <c r="A37" s="12">
        <v>29</v>
      </c>
      <c r="B37" s="12" t="s">
        <v>164</v>
      </c>
      <c r="C37" s="12" t="s">
        <v>31</v>
      </c>
      <c r="D37" s="12">
        <v>1</v>
      </c>
      <c r="E37" s="12">
        <v>20210026</v>
      </c>
      <c r="F37" s="12" t="s">
        <v>165</v>
      </c>
      <c r="G37" s="12" t="s">
        <v>27</v>
      </c>
      <c r="H37" s="12" t="s">
        <v>28</v>
      </c>
      <c r="I37" s="25">
        <v>21112702312</v>
      </c>
      <c r="J37" s="26">
        <v>219.5</v>
      </c>
      <c r="K37" s="26">
        <v>1</v>
      </c>
      <c r="L37" s="27">
        <v>84.6</v>
      </c>
      <c r="M37" s="27">
        <v>1</v>
      </c>
      <c r="N37" s="27">
        <v>194.35</v>
      </c>
      <c r="O37" s="27">
        <v>1</v>
      </c>
      <c r="P37" s="27" t="s">
        <v>370</v>
      </c>
      <c r="Q37" s="27" t="s">
        <v>371</v>
      </c>
      <c r="R37" s="28"/>
    </row>
    <row r="38" spans="1:18" s="1" customFormat="1" ht="54.75" customHeight="1">
      <c r="A38" s="12">
        <v>30</v>
      </c>
      <c r="B38" s="17" t="s">
        <v>167</v>
      </c>
      <c r="C38" s="12" t="s">
        <v>168</v>
      </c>
      <c r="D38" s="13">
        <v>1</v>
      </c>
      <c r="E38" s="12">
        <v>20210041</v>
      </c>
      <c r="F38" s="12" t="s">
        <v>169</v>
      </c>
      <c r="G38" s="12" t="s">
        <v>33</v>
      </c>
      <c r="H38" s="12" t="s">
        <v>28</v>
      </c>
      <c r="I38" s="25">
        <v>21112704801</v>
      </c>
      <c r="J38" s="26">
        <v>244</v>
      </c>
      <c r="K38" s="26">
        <v>1</v>
      </c>
      <c r="L38" s="27">
        <v>78.2</v>
      </c>
      <c r="M38" s="27">
        <v>3</v>
      </c>
      <c r="N38" s="27">
        <v>200.2</v>
      </c>
      <c r="O38" s="27">
        <v>1</v>
      </c>
      <c r="P38" s="27" t="s">
        <v>370</v>
      </c>
      <c r="Q38" s="27" t="s">
        <v>371</v>
      </c>
      <c r="R38" s="28"/>
    </row>
    <row r="39" spans="1:18" s="1" customFormat="1" ht="39.75" customHeight="1">
      <c r="A39" s="12">
        <v>31</v>
      </c>
      <c r="B39" s="13" t="s">
        <v>171</v>
      </c>
      <c r="C39" s="12" t="s">
        <v>172</v>
      </c>
      <c r="D39" s="13">
        <v>1</v>
      </c>
      <c r="E39" s="12">
        <v>20210042</v>
      </c>
      <c r="F39" s="12" t="s">
        <v>173</v>
      </c>
      <c r="G39" s="12" t="s">
        <v>27</v>
      </c>
      <c r="H39" s="12" t="s">
        <v>126</v>
      </c>
      <c r="I39" s="25">
        <v>21112710629</v>
      </c>
      <c r="J39" s="26">
        <v>240</v>
      </c>
      <c r="K39" s="26">
        <v>2</v>
      </c>
      <c r="L39" s="27">
        <v>80</v>
      </c>
      <c r="M39" s="27">
        <v>1</v>
      </c>
      <c r="N39" s="27">
        <v>200</v>
      </c>
      <c r="O39" s="27">
        <v>1</v>
      </c>
      <c r="P39" s="27" t="s">
        <v>370</v>
      </c>
      <c r="Q39" s="27" t="s">
        <v>371</v>
      </c>
      <c r="R39" s="28"/>
    </row>
    <row r="40" spans="1:18" s="1" customFormat="1" ht="27" customHeight="1">
      <c r="A40" s="14">
        <v>32</v>
      </c>
      <c r="B40" s="15" t="s">
        <v>175</v>
      </c>
      <c r="C40" s="13" t="s">
        <v>133</v>
      </c>
      <c r="D40" s="12">
        <v>2</v>
      </c>
      <c r="E40" s="13">
        <v>20210043</v>
      </c>
      <c r="F40" s="12" t="s">
        <v>176</v>
      </c>
      <c r="G40" s="12" t="s">
        <v>33</v>
      </c>
      <c r="H40" s="12" t="s">
        <v>34</v>
      </c>
      <c r="I40" s="25">
        <v>21112711413</v>
      </c>
      <c r="J40" s="26">
        <v>253.5</v>
      </c>
      <c r="K40" s="26">
        <v>1</v>
      </c>
      <c r="L40" s="27">
        <v>81.2</v>
      </c>
      <c r="M40" s="27">
        <v>2</v>
      </c>
      <c r="N40" s="27">
        <v>207.95</v>
      </c>
      <c r="O40" s="27">
        <v>1</v>
      </c>
      <c r="P40" s="27" t="s">
        <v>370</v>
      </c>
      <c r="Q40" s="27" t="s">
        <v>371</v>
      </c>
      <c r="R40" s="28"/>
    </row>
    <row r="41" spans="1:18" s="1" customFormat="1" ht="27" customHeight="1">
      <c r="A41" s="16"/>
      <c r="B41" s="15"/>
      <c r="C41" s="13"/>
      <c r="D41" s="12"/>
      <c r="E41" s="13"/>
      <c r="F41" s="12" t="s">
        <v>178</v>
      </c>
      <c r="G41" s="12" t="s">
        <v>33</v>
      </c>
      <c r="H41" s="12" t="s">
        <v>34</v>
      </c>
      <c r="I41" s="25">
        <v>21112710706</v>
      </c>
      <c r="J41" s="26">
        <v>236.5</v>
      </c>
      <c r="K41" s="26">
        <v>6</v>
      </c>
      <c r="L41" s="27">
        <v>82.7</v>
      </c>
      <c r="M41" s="27">
        <v>1</v>
      </c>
      <c r="N41" s="27">
        <v>200.95</v>
      </c>
      <c r="O41" s="27">
        <v>2</v>
      </c>
      <c r="P41" s="27" t="s">
        <v>370</v>
      </c>
      <c r="Q41" s="27" t="s">
        <v>371</v>
      </c>
      <c r="R41" s="28"/>
    </row>
    <row r="42" spans="1:18" s="1" customFormat="1" ht="39.75" customHeight="1">
      <c r="A42" s="12">
        <v>33</v>
      </c>
      <c r="B42" s="12" t="s">
        <v>180</v>
      </c>
      <c r="C42" s="12" t="s">
        <v>181</v>
      </c>
      <c r="D42" s="12">
        <v>1</v>
      </c>
      <c r="E42" s="12">
        <v>20210050</v>
      </c>
      <c r="F42" s="12" t="s">
        <v>182</v>
      </c>
      <c r="G42" s="12" t="s">
        <v>27</v>
      </c>
      <c r="H42" s="12" t="s">
        <v>28</v>
      </c>
      <c r="I42" s="25">
        <v>21112708218</v>
      </c>
      <c r="J42" s="26">
        <v>231</v>
      </c>
      <c r="K42" s="26">
        <v>1</v>
      </c>
      <c r="L42" s="27">
        <v>83.6</v>
      </c>
      <c r="M42" s="27">
        <v>1</v>
      </c>
      <c r="N42" s="27">
        <v>199.1</v>
      </c>
      <c r="O42" s="27">
        <v>1</v>
      </c>
      <c r="P42" s="27" t="s">
        <v>370</v>
      </c>
      <c r="Q42" s="27" t="s">
        <v>371</v>
      </c>
      <c r="R42" s="28"/>
    </row>
    <row r="43" spans="1:18" s="1" customFormat="1" ht="33" customHeight="1">
      <c r="A43" s="12">
        <v>34</v>
      </c>
      <c r="B43" s="13" t="s">
        <v>184</v>
      </c>
      <c r="C43" s="12" t="s">
        <v>133</v>
      </c>
      <c r="D43" s="12">
        <v>1</v>
      </c>
      <c r="E43" s="12">
        <v>20210051</v>
      </c>
      <c r="F43" s="12" t="s">
        <v>185</v>
      </c>
      <c r="G43" s="12" t="s">
        <v>27</v>
      </c>
      <c r="H43" s="12" t="s">
        <v>28</v>
      </c>
      <c r="I43" s="25">
        <v>21112709404</v>
      </c>
      <c r="J43" s="26">
        <v>242</v>
      </c>
      <c r="K43" s="26">
        <v>1</v>
      </c>
      <c r="L43" s="27">
        <v>74.4</v>
      </c>
      <c r="M43" s="27">
        <v>2</v>
      </c>
      <c r="N43" s="27">
        <v>195.4</v>
      </c>
      <c r="O43" s="27">
        <v>1</v>
      </c>
      <c r="P43" s="27" t="s">
        <v>370</v>
      </c>
      <c r="Q43" s="27" t="s">
        <v>371</v>
      </c>
      <c r="R43" s="28"/>
    </row>
    <row r="44" spans="1:18" s="1" customFormat="1" ht="33" customHeight="1">
      <c r="A44" s="12">
        <v>35</v>
      </c>
      <c r="B44" s="13"/>
      <c r="C44" s="12" t="s">
        <v>124</v>
      </c>
      <c r="D44" s="13">
        <v>1</v>
      </c>
      <c r="E44" s="12">
        <v>20210052</v>
      </c>
      <c r="F44" s="12" t="s">
        <v>187</v>
      </c>
      <c r="G44" s="12" t="s">
        <v>27</v>
      </c>
      <c r="H44" s="12" t="s">
        <v>126</v>
      </c>
      <c r="I44" s="25">
        <v>21112709414</v>
      </c>
      <c r="J44" s="26">
        <v>223</v>
      </c>
      <c r="K44" s="26">
        <v>2</v>
      </c>
      <c r="L44" s="27">
        <v>81.4</v>
      </c>
      <c r="M44" s="27">
        <v>1</v>
      </c>
      <c r="N44" s="27">
        <v>192.9</v>
      </c>
      <c r="O44" s="27">
        <v>1</v>
      </c>
      <c r="P44" s="27" t="s">
        <v>370</v>
      </c>
      <c r="Q44" s="27" t="s">
        <v>371</v>
      </c>
      <c r="R44" s="28"/>
    </row>
    <row r="45" spans="1:18" s="1" customFormat="1" ht="33" customHeight="1">
      <c r="A45" s="12">
        <v>36</v>
      </c>
      <c r="B45" s="13" t="s">
        <v>189</v>
      </c>
      <c r="C45" s="12" t="s">
        <v>190</v>
      </c>
      <c r="D45" s="13">
        <v>1</v>
      </c>
      <c r="E45" s="12">
        <v>20210044</v>
      </c>
      <c r="F45" s="12" t="s">
        <v>191</v>
      </c>
      <c r="G45" s="12" t="s">
        <v>33</v>
      </c>
      <c r="H45" s="12" t="s">
        <v>28</v>
      </c>
      <c r="I45" s="25">
        <v>21112709114</v>
      </c>
      <c r="J45" s="26">
        <v>224.5</v>
      </c>
      <c r="K45" s="26">
        <v>2</v>
      </c>
      <c r="L45" s="27">
        <v>82.2</v>
      </c>
      <c r="M45" s="27">
        <v>1</v>
      </c>
      <c r="N45" s="27">
        <v>194.45</v>
      </c>
      <c r="O45" s="27">
        <v>1</v>
      </c>
      <c r="P45" s="27" t="s">
        <v>370</v>
      </c>
      <c r="Q45" s="27" t="s">
        <v>371</v>
      </c>
      <c r="R45" s="28"/>
    </row>
    <row r="46" spans="1:18" s="1" customFormat="1" ht="33" customHeight="1">
      <c r="A46" s="12">
        <v>37</v>
      </c>
      <c r="B46" s="13"/>
      <c r="C46" s="12" t="s">
        <v>193</v>
      </c>
      <c r="D46" s="13">
        <v>1</v>
      </c>
      <c r="E46" s="12">
        <v>20210045</v>
      </c>
      <c r="F46" s="12" t="s">
        <v>194</v>
      </c>
      <c r="G46" s="12" t="s">
        <v>27</v>
      </c>
      <c r="H46" s="12" t="s">
        <v>28</v>
      </c>
      <c r="I46" s="25">
        <v>21112708430</v>
      </c>
      <c r="J46" s="26">
        <v>218.5</v>
      </c>
      <c r="K46" s="26">
        <v>2</v>
      </c>
      <c r="L46" s="27">
        <v>75.6</v>
      </c>
      <c r="M46" s="27">
        <v>1</v>
      </c>
      <c r="N46" s="27">
        <v>184.85</v>
      </c>
      <c r="O46" s="27">
        <v>1</v>
      </c>
      <c r="P46" s="27" t="s">
        <v>370</v>
      </c>
      <c r="Q46" s="27" t="s">
        <v>371</v>
      </c>
      <c r="R46" s="28"/>
    </row>
    <row r="47" spans="1:18" s="1" customFormat="1" ht="33" customHeight="1">
      <c r="A47" s="12">
        <v>38</v>
      </c>
      <c r="B47" s="13" t="s">
        <v>196</v>
      </c>
      <c r="C47" s="12" t="s">
        <v>150</v>
      </c>
      <c r="D47" s="12">
        <v>1</v>
      </c>
      <c r="E47" s="12">
        <v>20210046</v>
      </c>
      <c r="F47" s="12" t="s">
        <v>197</v>
      </c>
      <c r="G47" s="12" t="s">
        <v>27</v>
      </c>
      <c r="H47" s="12" t="s">
        <v>28</v>
      </c>
      <c r="I47" s="25">
        <v>21112703303</v>
      </c>
      <c r="J47" s="26">
        <v>246</v>
      </c>
      <c r="K47" s="26">
        <v>1</v>
      </c>
      <c r="L47" s="27">
        <v>80.5</v>
      </c>
      <c r="M47" s="27">
        <v>1</v>
      </c>
      <c r="N47" s="27">
        <v>203.5</v>
      </c>
      <c r="O47" s="27">
        <v>1</v>
      </c>
      <c r="P47" s="27" t="s">
        <v>370</v>
      </c>
      <c r="Q47" s="27" t="s">
        <v>371</v>
      </c>
      <c r="R47" s="28"/>
    </row>
    <row r="48" spans="1:18" s="1" customFormat="1" ht="33" customHeight="1">
      <c r="A48" s="12">
        <v>39</v>
      </c>
      <c r="B48" s="13"/>
      <c r="C48" s="12" t="s">
        <v>111</v>
      </c>
      <c r="D48" s="12">
        <v>1</v>
      </c>
      <c r="E48" s="12">
        <v>20210047</v>
      </c>
      <c r="F48" s="12" t="s">
        <v>199</v>
      </c>
      <c r="G48" s="12" t="s">
        <v>27</v>
      </c>
      <c r="H48" s="12" t="s">
        <v>126</v>
      </c>
      <c r="I48" s="25">
        <v>21112707815</v>
      </c>
      <c r="J48" s="26">
        <v>225.5</v>
      </c>
      <c r="K48" s="26">
        <v>1</v>
      </c>
      <c r="L48" s="27">
        <v>76</v>
      </c>
      <c r="M48" s="27">
        <v>1</v>
      </c>
      <c r="N48" s="27">
        <v>188.75</v>
      </c>
      <c r="O48" s="27">
        <v>1</v>
      </c>
      <c r="P48" s="27" t="s">
        <v>370</v>
      </c>
      <c r="Q48" s="27" t="s">
        <v>371</v>
      </c>
      <c r="R48" s="28"/>
    </row>
    <row r="49" spans="1:18" s="1" customFormat="1" ht="39.75" customHeight="1">
      <c r="A49" s="12">
        <v>40</v>
      </c>
      <c r="B49" s="13" t="s">
        <v>201</v>
      </c>
      <c r="C49" s="12" t="s">
        <v>133</v>
      </c>
      <c r="D49" s="13">
        <v>1</v>
      </c>
      <c r="E49" s="12">
        <v>20210048</v>
      </c>
      <c r="F49" s="12" t="s">
        <v>202</v>
      </c>
      <c r="G49" s="12" t="s">
        <v>27</v>
      </c>
      <c r="H49" s="12" t="s">
        <v>28</v>
      </c>
      <c r="I49" s="25">
        <v>21112712021</v>
      </c>
      <c r="J49" s="26">
        <v>238</v>
      </c>
      <c r="K49" s="26">
        <v>1</v>
      </c>
      <c r="L49" s="27">
        <v>79.1</v>
      </c>
      <c r="M49" s="27">
        <v>1</v>
      </c>
      <c r="N49" s="27">
        <v>198.1</v>
      </c>
      <c r="O49" s="27">
        <v>1</v>
      </c>
      <c r="P49" s="27" t="s">
        <v>370</v>
      </c>
      <c r="Q49" s="27" t="s">
        <v>371</v>
      </c>
      <c r="R49" s="28"/>
    </row>
    <row r="50" spans="1:18" s="1" customFormat="1" ht="39.75" customHeight="1">
      <c r="A50" s="12">
        <v>41</v>
      </c>
      <c r="B50" s="13"/>
      <c r="C50" s="12" t="s">
        <v>124</v>
      </c>
      <c r="D50" s="12">
        <v>1</v>
      </c>
      <c r="E50" s="12">
        <v>20210049</v>
      </c>
      <c r="F50" s="12" t="s">
        <v>204</v>
      </c>
      <c r="G50" s="12" t="s">
        <v>27</v>
      </c>
      <c r="H50" s="12" t="s">
        <v>28</v>
      </c>
      <c r="I50" s="25">
        <v>21112701619</v>
      </c>
      <c r="J50" s="26">
        <v>239</v>
      </c>
      <c r="K50" s="26">
        <v>1</v>
      </c>
      <c r="L50" s="27">
        <v>80.4</v>
      </c>
      <c r="M50" s="27">
        <v>2</v>
      </c>
      <c r="N50" s="27">
        <v>199.9</v>
      </c>
      <c r="O50" s="27">
        <v>1</v>
      </c>
      <c r="P50" s="27" t="s">
        <v>370</v>
      </c>
      <c r="Q50" s="27" t="s">
        <v>371</v>
      </c>
      <c r="R50" s="28"/>
    </row>
    <row r="51" spans="1:18" s="1" customFormat="1" ht="39.75" customHeight="1">
      <c r="A51" s="12">
        <v>42</v>
      </c>
      <c r="B51" s="12" t="s">
        <v>206</v>
      </c>
      <c r="C51" s="12" t="s">
        <v>190</v>
      </c>
      <c r="D51" s="12">
        <v>1</v>
      </c>
      <c r="E51" s="12">
        <v>20210054</v>
      </c>
      <c r="F51" s="12" t="s">
        <v>207</v>
      </c>
      <c r="G51" s="12" t="s">
        <v>33</v>
      </c>
      <c r="H51" s="12" t="s">
        <v>28</v>
      </c>
      <c r="I51" s="25">
        <v>21112710315</v>
      </c>
      <c r="J51" s="26">
        <v>230</v>
      </c>
      <c r="K51" s="26">
        <v>1</v>
      </c>
      <c r="L51" s="27">
        <v>81.4</v>
      </c>
      <c r="M51" s="27">
        <v>1</v>
      </c>
      <c r="N51" s="27">
        <v>196.4</v>
      </c>
      <c r="O51" s="27">
        <v>1</v>
      </c>
      <c r="P51" s="27" t="s">
        <v>370</v>
      </c>
      <c r="Q51" s="27" t="s">
        <v>371</v>
      </c>
      <c r="R51" s="28"/>
    </row>
    <row r="52" spans="1:18" s="1" customFormat="1" ht="39.75" customHeight="1">
      <c r="A52" s="12">
        <v>43</v>
      </c>
      <c r="B52" s="12" t="s">
        <v>209</v>
      </c>
      <c r="C52" s="12" t="s">
        <v>133</v>
      </c>
      <c r="D52" s="12">
        <v>1</v>
      </c>
      <c r="E52" s="12">
        <v>20210055</v>
      </c>
      <c r="F52" s="12" t="s">
        <v>210</v>
      </c>
      <c r="G52" s="12" t="s">
        <v>33</v>
      </c>
      <c r="H52" s="12" t="s">
        <v>28</v>
      </c>
      <c r="I52" s="25">
        <v>21112704824</v>
      </c>
      <c r="J52" s="26">
        <v>242</v>
      </c>
      <c r="K52" s="26">
        <v>1</v>
      </c>
      <c r="L52" s="27">
        <v>76.2</v>
      </c>
      <c r="M52" s="27">
        <v>1</v>
      </c>
      <c r="N52" s="27">
        <v>197.2</v>
      </c>
      <c r="O52" s="27">
        <v>1</v>
      </c>
      <c r="P52" s="27" t="s">
        <v>370</v>
      </c>
      <c r="Q52" s="27" t="s">
        <v>371</v>
      </c>
      <c r="R52" s="28"/>
    </row>
    <row r="53" spans="1:18" s="1" customFormat="1" ht="34.5" customHeight="1">
      <c r="A53" s="12">
        <v>44</v>
      </c>
      <c r="B53" s="12" t="s">
        <v>216</v>
      </c>
      <c r="C53" s="13" t="s">
        <v>213</v>
      </c>
      <c r="D53" s="12">
        <v>1</v>
      </c>
      <c r="E53" s="12">
        <v>20210057</v>
      </c>
      <c r="F53" s="12" t="s">
        <v>217</v>
      </c>
      <c r="G53" s="12" t="s">
        <v>27</v>
      </c>
      <c r="H53" s="12" t="s">
        <v>34</v>
      </c>
      <c r="I53" s="25">
        <v>21112710616</v>
      </c>
      <c r="J53" s="26">
        <v>236</v>
      </c>
      <c r="K53" s="26">
        <v>2</v>
      </c>
      <c r="L53" s="27">
        <v>85.2</v>
      </c>
      <c r="M53" s="27">
        <v>1</v>
      </c>
      <c r="N53" s="27">
        <v>203.2</v>
      </c>
      <c r="O53" s="27">
        <v>1</v>
      </c>
      <c r="P53" s="27" t="s">
        <v>370</v>
      </c>
      <c r="Q53" s="27" t="s">
        <v>371</v>
      </c>
      <c r="R53" s="28"/>
    </row>
    <row r="54" spans="1:18" s="1" customFormat="1" ht="34.5" customHeight="1">
      <c r="A54" s="12">
        <v>45</v>
      </c>
      <c r="B54" s="12" t="s">
        <v>219</v>
      </c>
      <c r="C54" s="13" t="s">
        <v>213</v>
      </c>
      <c r="D54" s="12">
        <v>1</v>
      </c>
      <c r="E54" s="12">
        <v>20210058</v>
      </c>
      <c r="F54" s="12" t="s">
        <v>220</v>
      </c>
      <c r="G54" s="12" t="s">
        <v>33</v>
      </c>
      <c r="H54" s="12" t="s">
        <v>34</v>
      </c>
      <c r="I54" s="25">
        <v>21112710613</v>
      </c>
      <c r="J54" s="26">
        <v>239.5</v>
      </c>
      <c r="K54" s="26">
        <v>1</v>
      </c>
      <c r="L54" s="27">
        <v>86.2</v>
      </c>
      <c r="M54" s="27">
        <v>2</v>
      </c>
      <c r="N54" s="27">
        <v>205.95</v>
      </c>
      <c r="O54" s="27">
        <v>1</v>
      </c>
      <c r="P54" s="27" t="s">
        <v>372</v>
      </c>
      <c r="Q54" s="27" t="s">
        <v>371</v>
      </c>
      <c r="R54" s="28"/>
    </row>
    <row r="55" spans="1:18" s="1" customFormat="1" ht="48.75" customHeight="1">
      <c r="A55" s="12">
        <v>46</v>
      </c>
      <c r="B55" s="13" t="s">
        <v>222</v>
      </c>
      <c r="C55" s="12" t="s">
        <v>223</v>
      </c>
      <c r="D55" s="13">
        <v>2</v>
      </c>
      <c r="E55" s="12">
        <v>20210059</v>
      </c>
      <c r="F55" s="12" t="s">
        <v>224</v>
      </c>
      <c r="G55" s="12" t="s">
        <v>27</v>
      </c>
      <c r="H55" s="12" t="s">
        <v>34</v>
      </c>
      <c r="I55" s="25">
        <v>21112707924</v>
      </c>
      <c r="J55" s="26">
        <v>193.5</v>
      </c>
      <c r="K55" s="26">
        <v>4</v>
      </c>
      <c r="L55" s="27">
        <v>79.2</v>
      </c>
      <c r="M55" s="27">
        <v>1</v>
      </c>
      <c r="N55" s="27">
        <v>175.95</v>
      </c>
      <c r="O55" s="27">
        <v>1</v>
      </c>
      <c r="P55" s="27" t="s">
        <v>371</v>
      </c>
      <c r="Q55" s="27" t="s">
        <v>371</v>
      </c>
      <c r="R55" s="30"/>
    </row>
    <row r="56" spans="1:18" s="1" customFormat="1" ht="34.5" customHeight="1">
      <c r="A56" s="12">
        <v>47</v>
      </c>
      <c r="B56" s="13"/>
      <c r="C56" s="12" t="s">
        <v>227</v>
      </c>
      <c r="D56" s="13">
        <v>1</v>
      </c>
      <c r="E56" s="12">
        <v>20210060</v>
      </c>
      <c r="F56" s="12" t="s">
        <v>228</v>
      </c>
      <c r="G56" s="12" t="s">
        <v>33</v>
      </c>
      <c r="H56" s="12" t="s">
        <v>34</v>
      </c>
      <c r="I56" s="25">
        <v>21112710804</v>
      </c>
      <c r="J56" s="26">
        <v>195.5</v>
      </c>
      <c r="K56" s="26">
        <v>2</v>
      </c>
      <c r="L56" s="27">
        <v>82.8</v>
      </c>
      <c r="M56" s="27">
        <v>1</v>
      </c>
      <c r="N56" s="27">
        <v>180.55</v>
      </c>
      <c r="O56" s="27">
        <v>1</v>
      </c>
      <c r="P56" s="27" t="s">
        <v>370</v>
      </c>
      <c r="Q56" s="27" t="s">
        <v>371</v>
      </c>
      <c r="R56" s="28"/>
    </row>
    <row r="57" spans="1:18" s="1" customFormat="1" ht="27" customHeight="1">
      <c r="A57" s="12">
        <v>48</v>
      </c>
      <c r="B57" s="15" t="s">
        <v>238</v>
      </c>
      <c r="C57" s="13" t="s">
        <v>239</v>
      </c>
      <c r="D57" s="12">
        <v>2</v>
      </c>
      <c r="E57" s="13">
        <v>20210072</v>
      </c>
      <c r="F57" s="12" t="s">
        <v>240</v>
      </c>
      <c r="G57" s="12" t="s">
        <v>33</v>
      </c>
      <c r="H57" s="12" t="s">
        <v>126</v>
      </c>
      <c r="I57" s="25">
        <v>21112707824</v>
      </c>
      <c r="J57" s="26">
        <v>189</v>
      </c>
      <c r="K57" s="26">
        <v>1</v>
      </c>
      <c r="L57" s="27">
        <v>78.4</v>
      </c>
      <c r="M57" s="27">
        <v>1</v>
      </c>
      <c r="N57" s="27">
        <v>172.9</v>
      </c>
      <c r="O57" s="27">
        <v>1</v>
      </c>
      <c r="P57" s="27" t="s">
        <v>370</v>
      </c>
      <c r="Q57" s="27" t="s">
        <v>371</v>
      </c>
      <c r="R57" s="28"/>
    </row>
    <row r="58" spans="1:18" s="1" customFormat="1" ht="36.75" customHeight="1">
      <c r="A58" s="12">
        <v>49</v>
      </c>
      <c r="B58" s="13" t="s">
        <v>212</v>
      </c>
      <c r="C58" s="13" t="s">
        <v>251</v>
      </c>
      <c r="D58" s="13">
        <v>1</v>
      </c>
      <c r="E58" s="12">
        <v>20210127</v>
      </c>
      <c r="F58" s="12" t="s">
        <v>252</v>
      </c>
      <c r="G58" s="12" t="s">
        <v>33</v>
      </c>
      <c r="H58" s="12" t="s">
        <v>28</v>
      </c>
      <c r="I58" s="25">
        <v>21112704006</v>
      </c>
      <c r="J58" s="26">
        <v>196.5</v>
      </c>
      <c r="K58" s="26">
        <v>2</v>
      </c>
      <c r="L58" s="27">
        <v>83.46</v>
      </c>
      <c r="M58" s="27">
        <v>1</v>
      </c>
      <c r="N58" s="27">
        <v>181.70999999999998</v>
      </c>
      <c r="O58" s="27">
        <v>1</v>
      </c>
      <c r="P58" s="27" t="s">
        <v>370</v>
      </c>
      <c r="Q58" s="27" t="s">
        <v>371</v>
      </c>
      <c r="R58" s="28"/>
    </row>
    <row r="59" spans="1:18" s="1" customFormat="1" ht="36.75" customHeight="1">
      <c r="A59" s="12">
        <v>50</v>
      </c>
      <c r="B59" s="12" t="s">
        <v>216</v>
      </c>
      <c r="C59" s="13" t="s">
        <v>251</v>
      </c>
      <c r="D59" s="12">
        <v>1</v>
      </c>
      <c r="E59" s="12">
        <v>20210137</v>
      </c>
      <c r="F59" s="12" t="s">
        <v>254</v>
      </c>
      <c r="G59" s="12" t="s">
        <v>33</v>
      </c>
      <c r="H59" s="12" t="s">
        <v>34</v>
      </c>
      <c r="I59" s="25">
        <v>21112708308</v>
      </c>
      <c r="J59" s="26">
        <v>226</v>
      </c>
      <c r="K59" s="26">
        <v>1</v>
      </c>
      <c r="L59" s="27">
        <v>88.36</v>
      </c>
      <c r="M59" s="27">
        <v>1</v>
      </c>
      <c r="N59" s="27">
        <v>201.36</v>
      </c>
      <c r="O59" s="27">
        <v>1</v>
      </c>
      <c r="P59" s="27" t="s">
        <v>370</v>
      </c>
      <c r="Q59" s="27" t="s">
        <v>371</v>
      </c>
      <c r="R59" s="28"/>
    </row>
    <row r="60" spans="1:18" s="1" customFormat="1" ht="36.75" customHeight="1">
      <c r="A60" s="12">
        <v>51</v>
      </c>
      <c r="B60" s="13" t="s">
        <v>256</v>
      </c>
      <c r="C60" s="13" t="s">
        <v>251</v>
      </c>
      <c r="D60" s="13">
        <v>3</v>
      </c>
      <c r="E60" s="13">
        <v>20210132</v>
      </c>
      <c r="F60" s="12" t="s">
        <v>259</v>
      </c>
      <c r="G60" s="12" t="s">
        <v>33</v>
      </c>
      <c r="H60" s="12" t="s">
        <v>34</v>
      </c>
      <c r="I60" s="25">
        <v>21112710222</v>
      </c>
      <c r="J60" s="26">
        <v>209.5</v>
      </c>
      <c r="K60" s="26">
        <v>4</v>
      </c>
      <c r="L60" s="27">
        <v>86.94</v>
      </c>
      <c r="M60" s="27">
        <v>1</v>
      </c>
      <c r="N60" s="27">
        <v>191.69</v>
      </c>
      <c r="O60" s="27">
        <v>2</v>
      </c>
      <c r="P60" s="27" t="s">
        <v>370</v>
      </c>
      <c r="Q60" s="27" t="s">
        <v>371</v>
      </c>
      <c r="R60" s="29"/>
    </row>
    <row r="61" spans="1:18" s="1" customFormat="1" ht="36.75" customHeight="1">
      <c r="A61" s="12">
        <v>52</v>
      </c>
      <c r="B61" s="12" t="s">
        <v>244</v>
      </c>
      <c r="C61" s="12" t="s">
        <v>263</v>
      </c>
      <c r="D61" s="12">
        <v>1</v>
      </c>
      <c r="E61" s="12">
        <v>20210080</v>
      </c>
      <c r="F61" s="12" t="s">
        <v>264</v>
      </c>
      <c r="G61" s="12" t="s">
        <v>33</v>
      </c>
      <c r="H61" s="12" t="s">
        <v>28</v>
      </c>
      <c r="I61" s="25">
        <v>21112701620</v>
      </c>
      <c r="J61" s="26">
        <v>220</v>
      </c>
      <c r="K61" s="26">
        <v>1</v>
      </c>
      <c r="L61" s="27">
        <v>80.8</v>
      </c>
      <c r="M61" s="27">
        <v>1</v>
      </c>
      <c r="N61" s="27">
        <v>190.8</v>
      </c>
      <c r="O61" s="27">
        <v>1</v>
      </c>
      <c r="P61" s="27" t="s">
        <v>370</v>
      </c>
      <c r="Q61" s="27" t="s">
        <v>371</v>
      </c>
      <c r="R61" s="28"/>
    </row>
    <row r="62" spans="1:18" s="1" customFormat="1" ht="36.75" customHeight="1">
      <c r="A62" s="12">
        <v>53</v>
      </c>
      <c r="B62" s="13" t="s">
        <v>216</v>
      </c>
      <c r="C62" s="13" t="s">
        <v>266</v>
      </c>
      <c r="D62" s="13">
        <v>1</v>
      </c>
      <c r="E62" s="12">
        <v>20210138</v>
      </c>
      <c r="F62" s="12" t="s">
        <v>267</v>
      </c>
      <c r="G62" s="12" t="s">
        <v>33</v>
      </c>
      <c r="H62" s="12" t="s">
        <v>28</v>
      </c>
      <c r="I62" s="25">
        <v>21112709904</v>
      </c>
      <c r="J62" s="26">
        <v>194</v>
      </c>
      <c r="K62" s="26">
        <v>1</v>
      </c>
      <c r="L62" s="27">
        <v>76.1</v>
      </c>
      <c r="M62" s="27">
        <v>2</v>
      </c>
      <c r="N62" s="27">
        <v>76.6</v>
      </c>
      <c r="O62" s="27">
        <v>2</v>
      </c>
      <c r="P62" s="27" t="s">
        <v>370</v>
      </c>
      <c r="Q62" s="27" t="s">
        <v>371</v>
      </c>
      <c r="R62" s="29"/>
    </row>
    <row r="63" spans="1:18" s="1" customFormat="1" ht="39.75" customHeight="1">
      <c r="A63" s="12">
        <v>54</v>
      </c>
      <c r="B63" s="13" t="s">
        <v>216</v>
      </c>
      <c r="C63" s="13" t="s">
        <v>278</v>
      </c>
      <c r="D63" s="13">
        <v>1</v>
      </c>
      <c r="E63" s="12">
        <v>20210140</v>
      </c>
      <c r="F63" s="12" t="s">
        <v>279</v>
      </c>
      <c r="G63" s="12" t="s">
        <v>33</v>
      </c>
      <c r="H63" s="12" t="s">
        <v>28</v>
      </c>
      <c r="I63" s="25">
        <v>21112704107</v>
      </c>
      <c r="J63" s="26">
        <v>190</v>
      </c>
      <c r="K63" s="26">
        <v>2</v>
      </c>
      <c r="L63" s="27">
        <v>84.3</v>
      </c>
      <c r="M63" s="27">
        <v>1</v>
      </c>
      <c r="N63" s="27">
        <v>179.3</v>
      </c>
      <c r="O63" s="27">
        <v>1</v>
      </c>
      <c r="P63" s="27" t="s">
        <v>370</v>
      </c>
      <c r="Q63" s="27" t="s">
        <v>371</v>
      </c>
      <c r="R63" s="28"/>
    </row>
    <row r="64" spans="1:18" s="1" customFormat="1" ht="27" customHeight="1">
      <c r="A64" s="14">
        <v>55</v>
      </c>
      <c r="B64" s="15" t="s">
        <v>256</v>
      </c>
      <c r="C64" s="13" t="s">
        <v>278</v>
      </c>
      <c r="D64" s="13">
        <v>3</v>
      </c>
      <c r="E64" s="13">
        <v>20210134</v>
      </c>
      <c r="F64" s="12" t="s">
        <v>281</v>
      </c>
      <c r="G64" s="12" t="s">
        <v>33</v>
      </c>
      <c r="H64" s="12" t="s">
        <v>28</v>
      </c>
      <c r="I64" s="25">
        <v>21112706303</v>
      </c>
      <c r="J64" s="26">
        <v>198.5</v>
      </c>
      <c r="K64" s="26">
        <v>3</v>
      </c>
      <c r="L64" s="27">
        <v>88.8</v>
      </c>
      <c r="M64" s="27">
        <v>1</v>
      </c>
      <c r="N64" s="27">
        <v>188.05</v>
      </c>
      <c r="O64" s="27">
        <v>1</v>
      </c>
      <c r="P64" s="27" t="s">
        <v>370</v>
      </c>
      <c r="Q64" s="27" t="s">
        <v>371</v>
      </c>
      <c r="R64" s="28"/>
    </row>
    <row r="65" spans="1:18" s="1" customFormat="1" ht="27" customHeight="1">
      <c r="A65" s="31"/>
      <c r="B65" s="15"/>
      <c r="C65" s="13"/>
      <c r="D65" s="13"/>
      <c r="E65" s="13"/>
      <c r="F65" s="12" t="s">
        <v>283</v>
      </c>
      <c r="G65" s="12" t="s">
        <v>33</v>
      </c>
      <c r="H65" s="12" t="s">
        <v>28</v>
      </c>
      <c r="I65" s="25">
        <v>21112703919</v>
      </c>
      <c r="J65" s="26">
        <v>205.5</v>
      </c>
      <c r="K65" s="26">
        <v>2</v>
      </c>
      <c r="L65" s="27">
        <v>80</v>
      </c>
      <c r="M65" s="27">
        <v>2</v>
      </c>
      <c r="N65" s="27">
        <v>182.75</v>
      </c>
      <c r="O65" s="27">
        <v>2</v>
      </c>
      <c r="P65" s="27" t="s">
        <v>370</v>
      </c>
      <c r="Q65" s="27" t="s">
        <v>371</v>
      </c>
      <c r="R65" s="28"/>
    </row>
    <row r="66" spans="1:18" s="1" customFormat="1" ht="27" customHeight="1">
      <c r="A66" s="16"/>
      <c r="B66" s="15"/>
      <c r="C66" s="13"/>
      <c r="D66" s="13"/>
      <c r="E66" s="13"/>
      <c r="F66" s="12" t="s">
        <v>285</v>
      </c>
      <c r="G66" s="12" t="s">
        <v>27</v>
      </c>
      <c r="H66" s="12" t="s">
        <v>286</v>
      </c>
      <c r="I66" s="25">
        <v>21112710410</v>
      </c>
      <c r="J66" s="26">
        <v>206.5</v>
      </c>
      <c r="K66" s="26">
        <v>1</v>
      </c>
      <c r="L66" s="27">
        <v>76.98</v>
      </c>
      <c r="M66" s="27">
        <v>4</v>
      </c>
      <c r="N66" s="27">
        <v>180.23</v>
      </c>
      <c r="O66" s="27">
        <v>3</v>
      </c>
      <c r="P66" s="27" t="s">
        <v>371</v>
      </c>
      <c r="Q66" s="27" t="s">
        <v>371</v>
      </c>
      <c r="R66" s="28"/>
    </row>
    <row r="67" spans="1:18" s="1" customFormat="1" ht="36" customHeight="1">
      <c r="A67" s="12">
        <v>56</v>
      </c>
      <c r="B67" s="15" t="s">
        <v>288</v>
      </c>
      <c r="C67" s="13" t="s">
        <v>278</v>
      </c>
      <c r="D67" s="12">
        <v>2</v>
      </c>
      <c r="E67" s="13">
        <v>20210142</v>
      </c>
      <c r="F67" s="12" t="s">
        <v>289</v>
      </c>
      <c r="G67" s="12" t="s">
        <v>33</v>
      </c>
      <c r="H67" s="12" t="s">
        <v>126</v>
      </c>
      <c r="I67" s="25">
        <v>21112710422</v>
      </c>
      <c r="J67" s="26">
        <v>231</v>
      </c>
      <c r="K67" s="26">
        <v>1</v>
      </c>
      <c r="L67" s="27">
        <v>81.7</v>
      </c>
      <c r="M67" s="27">
        <v>3</v>
      </c>
      <c r="N67" s="27">
        <v>197.2</v>
      </c>
      <c r="O67" s="27">
        <v>1</v>
      </c>
      <c r="P67" s="27" t="s">
        <v>370</v>
      </c>
      <c r="Q67" s="27" t="s">
        <v>371</v>
      </c>
      <c r="R67" s="28"/>
    </row>
    <row r="68" spans="1:18" s="1" customFormat="1" ht="36.75" customHeight="1">
      <c r="A68" s="12">
        <v>57</v>
      </c>
      <c r="B68" s="12" t="s">
        <v>297</v>
      </c>
      <c r="C68" s="12" t="s">
        <v>298</v>
      </c>
      <c r="D68" s="12">
        <v>1</v>
      </c>
      <c r="E68" s="12">
        <v>20210145</v>
      </c>
      <c r="F68" s="12" t="s">
        <v>299</v>
      </c>
      <c r="G68" s="12" t="s">
        <v>27</v>
      </c>
      <c r="H68" s="12" t="s">
        <v>34</v>
      </c>
      <c r="I68" s="25">
        <v>21112705406</v>
      </c>
      <c r="J68" s="26">
        <v>194.5</v>
      </c>
      <c r="K68" s="26">
        <v>1</v>
      </c>
      <c r="L68" s="27">
        <v>81.38</v>
      </c>
      <c r="M68" s="27">
        <v>3</v>
      </c>
      <c r="N68" s="27">
        <v>178.63</v>
      </c>
      <c r="O68" s="27">
        <v>1</v>
      </c>
      <c r="P68" s="27" t="s">
        <v>370</v>
      </c>
      <c r="Q68" s="27" t="s">
        <v>371</v>
      </c>
      <c r="R68" s="28"/>
    </row>
    <row r="69" spans="1:18" s="1" customFormat="1" ht="33.75" customHeight="1">
      <c r="A69" s="12">
        <v>58</v>
      </c>
      <c r="B69" s="13" t="s">
        <v>244</v>
      </c>
      <c r="C69" s="12" t="s">
        <v>301</v>
      </c>
      <c r="D69" s="13">
        <v>1</v>
      </c>
      <c r="E69" s="12">
        <v>20210081</v>
      </c>
      <c r="F69" s="12" t="s">
        <v>302</v>
      </c>
      <c r="G69" s="12" t="s">
        <v>33</v>
      </c>
      <c r="H69" s="12" t="s">
        <v>28</v>
      </c>
      <c r="I69" s="25">
        <v>21112700724</v>
      </c>
      <c r="J69" s="26">
        <v>209</v>
      </c>
      <c r="K69" s="26">
        <v>2</v>
      </c>
      <c r="L69" s="27">
        <v>82.02</v>
      </c>
      <c r="M69" s="27">
        <v>1</v>
      </c>
      <c r="N69" s="27">
        <v>186.52</v>
      </c>
      <c r="O69" s="27">
        <v>1</v>
      </c>
      <c r="P69" s="27" t="s">
        <v>370</v>
      </c>
      <c r="Q69" s="27" t="s">
        <v>371</v>
      </c>
      <c r="R69" s="28"/>
    </row>
    <row r="70" spans="1:18" s="1" customFormat="1" ht="33.75" customHeight="1">
      <c r="A70" s="12">
        <v>59</v>
      </c>
      <c r="B70" s="13"/>
      <c r="C70" s="13" t="s">
        <v>304</v>
      </c>
      <c r="D70" s="12">
        <v>3</v>
      </c>
      <c r="E70" s="13">
        <v>20210075</v>
      </c>
      <c r="F70" s="12" t="s">
        <v>309</v>
      </c>
      <c r="G70" s="12" t="s">
        <v>27</v>
      </c>
      <c r="H70" s="12" t="s">
        <v>34</v>
      </c>
      <c r="I70" s="25">
        <v>21112710015</v>
      </c>
      <c r="J70" s="26">
        <v>208.5</v>
      </c>
      <c r="K70" s="26">
        <v>2</v>
      </c>
      <c r="L70" s="27">
        <v>75.36</v>
      </c>
      <c r="M70" s="27">
        <v>3</v>
      </c>
      <c r="N70" s="27">
        <v>179.61</v>
      </c>
      <c r="O70" s="27">
        <v>3</v>
      </c>
      <c r="P70" s="27" t="s">
        <v>370</v>
      </c>
      <c r="Q70" s="27" t="s">
        <v>371</v>
      </c>
      <c r="R70" s="29"/>
    </row>
    <row r="71" spans="1:18" s="1" customFormat="1" ht="33.75" customHeight="1">
      <c r="A71" s="12">
        <v>60</v>
      </c>
      <c r="B71" s="12" t="s">
        <v>212</v>
      </c>
      <c r="C71" s="12" t="s">
        <v>319</v>
      </c>
      <c r="D71" s="12">
        <v>1</v>
      </c>
      <c r="E71" s="12">
        <v>20210131</v>
      </c>
      <c r="F71" s="12" t="s">
        <v>320</v>
      </c>
      <c r="G71" s="12" t="s">
        <v>33</v>
      </c>
      <c r="H71" s="12" t="s">
        <v>34</v>
      </c>
      <c r="I71" s="25">
        <v>21112707024</v>
      </c>
      <c r="J71" s="26">
        <v>205</v>
      </c>
      <c r="K71" s="26">
        <v>1</v>
      </c>
      <c r="L71" s="27">
        <v>70</v>
      </c>
      <c r="M71" s="27">
        <v>2</v>
      </c>
      <c r="N71" s="27">
        <v>172.5</v>
      </c>
      <c r="O71" s="27">
        <v>1</v>
      </c>
      <c r="P71" s="27" t="s">
        <v>370</v>
      </c>
      <c r="Q71" s="27" t="s">
        <v>371</v>
      </c>
      <c r="R71" s="28"/>
    </row>
    <row r="72" spans="1:18" s="1" customFormat="1" ht="34.5" customHeight="1">
      <c r="A72" s="12">
        <v>61</v>
      </c>
      <c r="B72" s="13" t="s">
        <v>293</v>
      </c>
      <c r="C72" s="12" t="s">
        <v>322</v>
      </c>
      <c r="D72" s="13">
        <v>1</v>
      </c>
      <c r="E72" s="12">
        <v>20210100</v>
      </c>
      <c r="F72" s="12" t="s">
        <v>323</v>
      </c>
      <c r="G72" s="12" t="s">
        <v>33</v>
      </c>
      <c r="H72" s="12" t="s">
        <v>34</v>
      </c>
      <c r="I72" s="25">
        <v>21112703701</v>
      </c>
      <c r="J72" s="26">
        <v>204</v>
      </c>
      <c r="K72" s="26">
        <v>2</v>
      </c>
      <c r="L72" s="27">
        <v>77.16</v>
      </c>
      <c r="M72" s="27">
        <v>2</v>
      </c>
      <c r="N72" s="27">
        <v>179.16</v>
      </c>
      <c r="O72" s="27">
        <v>2</v>
      </c>
      <c r="P72" s="27" t="s">
        <v>370</v>
      </c>
      <c r="Q72" s="27" t="s">
        <v>371</v>
      </c>
      <c r="R72" s="29"/>
    </row>
    <row r="73" spans="1:18" s="1" customFormat="1" ht="42" customHeight="1">
      <c r="A73" s="12">
        <v>62</v>
      </c>
      <c r="B73" s="13"/>
      <c r="C73" s="13" t="s">
        <v>326</v>
      </c>
      <c r="D73" s="12">
        <v>2</v>
      </c>
      <c r="E73" s="13">
        <v>20210112</v>
      </c>
      <c r="F73" s="12" t="s">
        <v>327</v>
      </c>
      <c r="G73" s="12" t="s">
        <v>27</v>
      </c>
      <c r="H73" s="12" t="s">
        <v>28</v>
      </c>
      <c r="I73" s="25">
        <v>21112706309</v>
      </c>
      <c r="J73" s="26">
        <v>183.5</v>
      </c>
      <c r="K73" s="26">
        <v>3</v>
      </c>
      <c r="L73" s="27">
        <v>77.72</v>
      </c>
      <c r="M73" s="27">
        <v>2</v>
      </c>
      <c r="N73" s="27">
        <v>169.47</v>
      </c>
      <c r="O73" s="27">
        <v>2</v>
      </c>
      <c r="P73" s="27" t="s">
        <v>370</v>
      </c>
      <c r="Q73" s="27" t="s">
        <v>371</v>
      </c>
      <c r="R73" s="29"/>
    </row>
    <row r="74" spans="1:18" s="1" customFormat="1" ht="34.5" customHeight="1">
      <c r="A74" s="12">
        <v>63</v>
      </c>
      <c r="B74" s="12" t="s">
        <v>212</v>
      </c>
      <c r="C74" s="12" t="s">
        <v>330</v>
      </c>
      <c r="D74" s="12">
        <v>1</v>
      </c>
      <c r="E74" s="12">
        <v>20210129</v>
      </c>
      <c r="F74" s="12" t="s">
        <v>331</v>
      </c>
      <c r="G74" s="12" t="s">
        <v>27</v>
      </c>
      <c r="H74" s="12" t="s">
        <v>34</v>
      </c>
      <c r="I74" s="25">
        <v>21112712006</v>
      </c>
      <c r="J74" s="26">
        <v>230</v>
      </c>
      <c r="K74" s="26">
        <v>1</v>
      </c>
      <c r="L74" s="27">
        <v>83.32</v>
      </c>
      <c r="M74" s="27">
        <v>1</v>
      </c>
      <c r="N74" s="27">
        <v>198.32</v>
      </c>
      <c r="O74" s="27">
        <v>1</v>
      </c>
      <c r="P74" s="27" t="s">
        <v>370</v>
      </c>
      <c r="Q74" s="27" t="s">
        <v>371</v>
      </c>
      <c r="R74" s="28"/>
    </row>
    <row r="75" spans="1:18" s="1" customFormat="1" ht="34.5" customHeight="1">
      <c r="A75" s="14">
        <v>64</v>
      </c>
      <c r="B75" s="14" t="s">
        <v>333</v>
      </c>
      <c r="C75" s="14" t="s">
        <v>334</v>
      </c>
      <c r="D75" s="14">
        <v>5</v>
      </c>
      <c r="E75" s="14">
        <v>20210148</v>
      </c>
      <c r="F75" s="12" t="s">
        <v>335</v>
      </c>
      <c r="G75" s="12" t="s">
        <v>33</v>
      </c>
      <c r="H75" s="12" t="s">
        <v>336</v>
      </c>
      <c r="I75" s="25">
        <v>21112710221</v>
      </c>
      <c r="J75" s="26">
        <v>207.5</v>
      </c>
      <c r="K75" s="26">
        <v>1</v>
      </c>
      <c r="L75" s="27">
        <v>81.7</v>
      </c>
      <c r="M75" s="27">
        <v>5</v>
      </c>
      <c r="N75" s="27">
        <v>185.45</v>
      </c>
      <c r="O75" s="27">
        <v>1</v>
      </c>
      <c r="P75" s="27" t="s">
        <v>371</v>
      </c>
      <c r="Q75" s="27" t="s">
        <v>371</v>
      </c>
      <c r="R75" s="29"/>
    </row>
    <row r="76" spans="1:18" s="1" customFormat="1" ht="34.5" customHeight="1">
      <c r="A76" s="31"/>
      <c r="B76" s="31"/>
      <c r="C76" s="31"/>
      <c r="D76" s="31"/>
      <c r="E76" s="31"/>
      <c r="F76" s="12" t="s">
        <v>338</v>
      </c>
      <c r="G76" s="12" t="s">
        <v>33</v>
      </c>
      <c r="H76" s="12" t="s">
        <v>126</v>
      </c>
      <c r="I76" s="25">
        <v>21112707624</v>
      </c>
      <c r="J76" s="26">
        <v>195.5</v>
      </c>
      <c r="K76" s="26">
        <v>6</v>
      </c>
      <c r="L76" s="27">
        <v>85.82</v>
      </c>
      <c r="M76" s="27">
        <v>1</v>
      </c>
      <c r="N76" s="27">
        <v>183.57</v>
      </c>
      <c r="O76" s="27">
        <v>2</v>
      </c>
      <c r="P76" s="27" t="s">
        <v>370</v>
      </c>
      <c r="Q76" s="27" t="s">
        <v>371</v>
      </c>
      <c r="R76" s="28"/>
    </row>
    <row r="77" spans="1:18" s="1" customFormat="1" ht="34.5" customHeight="1">
      <c r="A77" s="31"/>
      <c r="B77" s="31"/>
      <c r="C77" s="31"/>
      <c r="D77" s="31"/>
      <c r="E77" s="31"/>
      <c r="F77" s="12" t="s">
        <v>340</v>
      </c>
      <c r="G77" s="12" t="s">
        <v>27</v>
      </c>
      <c r="H77" s="12" t="s">
        <v>34</v>
      </c>
      <c r="I77" s="25">
        <v>21112702611</v>
      </c>
      <c r="J77" s="26">
        <v>202.5</v>
      </c>
      <c r="K77" s="26">
        <v>2</v>
      </c>
      <c r="L77" s="27">
        <v>80.22</v>
      </c>
      <c r="M77" s="27">
        <v>6</v>
      </c>
      <c r="N77" s="27">
        <v>181.47</v>
      </c>
      <c r="O77" s="27">
        <v>3</v>
      </c>
      <c r="P77" s="27" t="s">
        <v>370</v>
      </c>
      <c r="Q77" s="27" t="s">
        <v>371</v>
      </c>
      <c r="R77" s="28"/>
    </row>
    <row r="78" spans="1:18" s="1" customFormat="1" ht="34.5" customHeight="1">
      <c r="A78" s="31"/>
      <c r="B78" s="31"/>
      <c r="C78" s="31"/>
      <c r="D78" s="31"/>
      <c r="E78" s="31"/>
      <c r="F78" s="12" t="s">
        <v>342</v>
      </c>
      <c r="G78" s="12" t="s">
        <v>33</v>
      </c>
      <c r="H78" s="12" t="s">
        <v>28</v>
      </c>
      <c r="I78" s="25">
        <v>21112707110</v>
      </c>
      <c r="J78" s="26">
        <v>201.5</v>
      </c>
      <c r="K78" s="26">
        <v>3</v>
      </c>
      <c r="L78" s="27">
        <v>79.46</v>
      </c>
      <c r="M78" s="27">
        <v>7</v>
      </c>
      <c r="N78" s="27">
        <v>180.20999999999998</v>
      </c>
      <c r="O78" s="27">
        <v>4</v>
      </c>
      <c r="P78" s="27" t="s">
        <v>370</v>
      </c>
      <c r="Q78" s="27" t="s">
        <v>371</v>
      </c>
      <c r="R78" s="28"/>
    </row>
    <row r="79" spans="1:18" s="1" customFormat="1" ht="34.5" customHeight="1">
      <c r="A79" s="31"/>
      <c r="B79" s="16"/>
      <c r="C79" s="16"/>
      <c r="D79" s="16"/>
      <c r="E79" s="16"/>
      <c r="F79" s="32" t="s">
        <v>344</v>
      </c>
      <c r="G79" s="32" t="s">
        <v>33</v>
      </c>
      <c r="H79" s="32" t="s">
        <v>28</v>
      </c>
      <c r="I79" s="34">
        <v>21112705714</v>
      </c>
      <c r="J79" s="35">
        <v>190</v>
      </c>
      <c r="K79" s="35">
        <v>10</v>
      </c>
      <c r="L79" s="36">
        <v>83.74</v>
      </c>
      <c r="M79" s="36">
        <v>2</v>
      </c>
      <c r="N79" s="36">
        <v>178.74</v>
      </c>
      <c r="O79" s="36">
        <v>5</v>
      </c>
      <c r="P79" s="36" t="s">
        <v>370</v>
      </c>
      <c r="Q79" s="36" t="s">
        <v>371</v>
      </c>
      <c r="R79" s="28"/>
    </row>
    <row r="80" spans="1:18" s="1" customFormat="1" ht="30" customHeight="1">
      <c r="A80" s="14">
        <v>65</v>
      </c>
      <c r="B80" s="15" t="s">
        <v>346</v>
      </c>
      <c r="C80" s="13" t="s">
        <v>334</v>
      </c>
      <c r="D80" s="12">
        <v>2</v>
      </c>
      <c r="E80" s="13">
        <v>20210150</v>
      </c>
      <c r="F80" s="12" t="s">
        <v>347</v>
      </c>
      <c r="G80" s="12" t="s">
        <v>33</v>
      </c>
      <c r="H80" s="12" t="s">
        <v>28</v>
      </c>
      <c r="I80" s="25">
        <v>21112703510</v>
      </c>
      <c r="J80" s="26">
        <v>209.5</v>
      </c>
      <c r="K80" s="26">
        <v>1</v>
      </c>
      <c r="L80" s="27">
        <v>81.62</v>
      </c>
      <c r="M80" s="27">
        <v>2</v>
      </c>
      <c r="N80" s="27">
        <v>186.37</v>
      </c>
      <c r="O80" s="27">
        <v>1</v>
      </c>
      <c r="P80" s="27" t="s">
        <v>370</v>
      </c>
      <c r="Q80" s="27" t="s">
        <v>371</v>
      </c>
      <c r="R80" s="28"/>
    </row>
    <row r="81" spans="1:18" s="1" customFormat="1" ht="30" customHeight="1">
      <c r="A81" s="16"/>
      <c r="B81" s="15"/>
      <c r="C81" s="15"/>
      <c r="D81" s="12"/>
      <c r="E81" s="13"/>
      <c r="F81" s="12" t="s">
        <v>349</v>
      </c>
      <c r="G81" s="12" t="s">
        <v>33</v>
      </c>
      <c r="H81" s="12" t="s">
        <v>28</v>
      </c>
      <c r="I81" s="25">
        <v>21112706701</v>
      </c>
      <c r="J81" s="26">
        <v>182.5</v>
      </c>
      <c r="K81" s="26">
        <v>3</v>
      </c>
      <c r="L81" s="27">
        <v>84.68</v>
      </c>
      <c r="M81" s="27">
        <v>1</v>
      </c>
      <c r="N81" s="27">
        <v>175.93</v>
      </c>
      <c r="O81" s="27">
        <v>2</v>
      </c>
      <c r="P81" s="27" t="s">
        <v>370</v>
      </c>
      <c r="Q81" s="27" t="s">
        <v>371</v>
      </c>
      <c r="R81" s="28"/>
    </row>
    <row r="82" spans="1:18" s="1" customFormat="1" ht="34.5" customHeight="1">
      <c r="A82" s="14">
        <v>66</v>
      </c>
      <c r="B82" s="15" t="s">
        <v>351</v>
      </c>
      <c r="C82" s="13" t="s">
        <v>334</v>
      </c>
      <c r="D82" s="12">
        <v>5</v>
      </c>
      <c r="E82" s="13">
        <v>20210149</v>
      </c>
      <c r="F82" s="12" t="s">
        <v>354</v>
      </c>
      <c r="G82" s="12" t="s">
        <v>33</v>
      </c>
      <c r="H82" s="12" t="s">
        <v>28</v>
      </c>
      <c r="I82" s="25">
        <v>21112703816</v>
      </c>
      <c r="J82" s="26">
        <v>189.5</v>
      </c>
      <c r="K82" s="26">
        <v>6</v>
      </c>
      <c r="L82" s="27">
        <v>85.84</v>
      </c>
      <c r="M82" s="27">
        <v>1</v>
      </c>
      <c r="N82" s="27">
        <v>180.59</v>
      </c>
      <c r="O82" s="27">
        <v>2</v>
      </c>
      <c r="P82" s="27" t="s">
        <v>370</v>
      </c>
      <c r="Q82" s="27" t="s">
        <v>371</v>
      </c>
      <c r="R82" s="28"/>
    </row>
    <row r="83" spans="1:18" s="1" customFormat="1" ht="34.5" customHeight="1">
      <c r="A83" s="31"/>
      <c r="B83" s="15"/>
      <c r="C83" s="13"/>
      <c r="D83" s="12"/>
      <c r="E83" s="13"/>
      <c r="F83" s="12" t="s">
        <v>356</v>
      </c>
      <c r="G83" s="12" t="s">
        <v>33</v>
      </c>
      <c r="H83" s="12" t="s">
        <v>28</v>
      </c>
      <c r="I83" s="25">
        <v>21112705830</v>
      </c>
      <c r="J83" s="26">
        <v>187</v>
      </c>
      <c r="K83" s="26">
        <v>10</v>
      </c>
      <c r="L83" s="27">
        <v>85.76</v>
      </c>
      <c r="M83" s="27">
        <v>2</v>
      </c>
      <c r="N83" s="27">
        <v>179.26</v>
      </c>
      <c r="O83" s="27">
        <v>3</v>
      </c>
      <c r="P83" s="27" t="s">
        <v>370</v>
      </c>
      <c r="Q83" s="27" t="s">
        <v>371</v>
      </c>
      <c r="R83" s="28"/>
    </row>
    <row r="84" spans="1:18" s="1" customFormat="1" ht="34.5" customHeight="1">
      <c r="A84" s="31"/>
      <c r="B84" s="15"/>
      <c r="C84" s="13"/>
      <c r="D84" s="12"/>
      <c r="E84" s="13"/>
      <c r="F84" s="12" t="s">
        <v>358</v>
      </c>
      <c r="G84" s="12" t="s">
        <v>33</v>
      </c>
      <c r="H84" s="12" t="s">
        <v>28</v>
      </c>
      <c r="I84" s="25">
        <v>21112704409</v>
      </c>
      <c r="J84" s="26">
        <v>189</v>
      </c>
      <c r="K84" s="26">
        <v>7</v>
      </c>
      <c r="L84" s="27">
        <v>84.48</v>
      </c>
      <c r="M84" s="27">
        <v>4</v>
      </c>
      <c r="N84" s="27">
        <v>178.98</v>
      </c>
      <c r="O84" s="27">
        <v>4</v>
      </c>
      <c r="P84" s="27" t="s">
        <v>370</v>
      </c>
      <c r="Q84" s="27" t="s">
        <v>371</v>
      </c>
      <c r="R84" s="28"/>
    </row>
    <row r="85" spans="1:18" s="1" customFormat="1" ht="34.5" customHeight="1">
      <c r="A85" s="16"/>
      <c r="B85" s="15"/>
      <c r="C85" s="13"/>
      <c r="D85" s="12"/>
      <c r="E85" s="13"/>
      <c r="F85" s="12" t="s">
        <v>360</v>
      </c>
      <c r="G85" s="12" t="s">
        <v>33</v>
      </c>
      <c r="H85" s="12" t="s">
        <v>28</v>
      </c>
      <c r="I85" s="25">
        <v>21112704001</v>
      </c>
      <c r="J85" s="26">
        <v>191</v>
      </c>
      <c r="K85" s="26">
        <v>3</v>
      </c>
      <c r="L85" s="27">
        <v>83.02</v>
      </c>
      <c r="M85" s="27">
        <v>7</v>
      </c>
      <c r="N85" s="27">
        <v>178.52</v>
      </c>
      <c r="O85" s="27">
        <v>5</v>
      </c>
      <c r="P85" s="27" t="s">
        <v>370</v>
      </c>
      <c r="Q85" s="27" t="s">
        <v>371</v>
      </c>
      <c r="R85" s="28"/>
    </row>
    <row r="86" spans="1:18" s="1" customFormat="1" ht="34.5" customHeight="1">
      <c r="A86" s="12">
        <v>67</v>
      </c>
      <c r="B86" s="13" t="s">
        <v>362</v>
      </c>
      <c r="C86" s="13" t="s">
        <v>363</v>
      </c>
      <c r="D86" s="13">
        <v>1</v>
      </c>
      <c r="E86" s="12">
        <v>20210151</v>
      </c>
      <c r="F86" s="12" t="s">
        <v>364</v>
      </c>
      <c r="G86" s="12" t="s">
        <v>33</v>
      </c>
      <c r="H86" s="12" t="s">
        <v>28</v>
      </c>
      <c r="I86" s="25">
        <v>21112705605</v>
      </c>
      <c r="J86" s="26">
        <v>171.5</v>
      </c>
      <c r="K86" s="26">
        <v>3</v>
      </c>
      <c r="L86" s="27">
        <v>81.58</v>
      </c>
      <c r="M86" s="27">
        <v>1</v>
      </c>
      <c r="N86" s="27">
        <v>167.33</v>
      </c>
      <c r="O86" s="27">
        <v>1</v>
      </c>
      <c r="P86" s="27" t="s">
        <v>370</v>
      </c>
      <c r="Q86" s="27" t="s">
        <v>371</v>
      </c>
      <c r="R86" s="28"/>
    </row>
    <row r="87" spans="1:18" s="1" customFormat="1" ht="18" customHeight="1">
      <c r="A87" s="33"/>
      <c r="B87" s="3"/>
      <c r="C87" s="3"/>
      <c r="D87" s="33"/>
      <c r="E87" s="33"/>
      <c r="F87" s="33"/>
      <c r="G87" s="33"/>
      <c r="H87" s="33"/>
      <c r="I87" s="37"/>
      <c r="J87" s="38"/>
      <c r="K87" s="38"/>
      <c r="L87" s="7"/>
      <c r="M87" s="7"/>
      <c r="N87" s="7"/>
      <c r="O87" s="7"/>
      <c r="P87" s="6"/>
      <c r="Q87" s="6"/>
      <c r="R87" s="7"/>
    </row>
  </sheetData>
  <sheetProtection/>
  <autoFilter ref="A1:R87"/>
  <mergeCells count="78">
    <mergeCell ref="J2:K2"/>
    <mergeCell ref="A2:A3"/>
    <mergeCell ref="A10:A11"/>
    <mergeCell ref="A12:A13"/>
    <mergeCell ref="A16:A17"/>
    <mergeCell ref="A19:A20"/>
    <mergeCell ref="A21:A22"/>
    <mergeCell ref="A40:A41"/>
    <mergeCell ref="A64:A66"/>
    <mergeCell ref="A75:A79"/>
    <mergeCell ref="A80:A81"/>
    <mergeCell ref="A82:A85"/>
    <mergeCell ref="B2:B3"/>
    <mergeCell ref="B7:B8"/>
    <mergeCell ref="B10:B15"/>
    <mergeCell ref="B16:B18"/>
    <mergeCell ref="B19:B20"/>
    <mergeCell ref="B21:B22"/>
    <mergeCell ref="B26:B28"/>
    <mergeCell ref="B30:B31"/>
    <mergeCell ref="B32:B33"/>
    <mergeCell ref="B35:B36"/>
    <mergeCell ref="B40:B41"/>
    <mergeCell ref="B43:B44"/>
    <mergeCell ref="B45:B46"/>
    <mergeCell ref="B47:B48"/>
    <mergeCell ref="B49:B50"/>
    <mergeCell ref="B55:B56"/>
    <mergeCell ref="B64:B66"/>
    <mergeCell ref="B69:B70"/>
    <mergeCell ref="B72:B73"/>
    <mergeCell ref="B75:B79"/>
    <mergeCell ref="B80:B81"/>
    <mergeCell ref="B82:B85"/>
    <mergeCell ref="C2:C3"/>
    <mergeCell ref="C10:C11"/>
    <mergeCell ref="C12:C13"/>
    <mergeCell ref="C16:C17"/>
    <mergeCell ref="C19:C20"/>
    <mergeCell ref="C21:C22"/>
    <mergeCell ref="C40:C41"/>
    <mergeCell ref="C64:C66"/>
    <mergeCell ref="C75:C79"/>
    <mergeCell ref="C80:C81"/>
    <mergeCell ref="C82:C85"/>
    <mergeCell ref="D2:D3"/>
    <mergeCell ref="D10:D11"/>
    <mergeCell ref="D12:D13"/>
    <mergeCell ref="D16:D17"/>
    <mergeCell ref="D19:D20"/>
    <mergeCell ref="D21:D22"/>
    <mergeCell ref="D40:D41"/>
    <mergeCell ref="D64:D66"/>
    <mergeCell ref="D75:D79"/>
    <mergeCell ref="D80:D81"/>
    <mergeCell ref="D82:D85"/>
    <mergeCell ref="E2:E3"/>
    <mergeCell ref="E10:E11"/>
    <mergeCell ref="E12:E13"/>
    <mergeCell ref="E16:E17"/>
    <mergeCell ref="E19:E20"/>
    <mergeCell ref="E21:E22"/>
    <mergeCell ref="E40:E41"/>
    <mergeCell ref="E64:E66"/>
    <mergeCell ref="E75:E79"/>
    <mergeCell ref="E80:E81"/>
    <mergeCell ref="E82:E85"/>
    <mergeCell ref="F2:F3"/>
    <mergeCell ref="G2:G3"/>
    <mergeCell ref="H2:H3"/>
    <mergeCell ref="I2:I3"/>
    <mergeCell ref="L2:L3"/>
    <mergeCell ref="M2:M3"/>
    <mergeCell ref="N2:N3"/>
    <mergeCell ref="O2:O3"/>
    <mergeCell ref="P2:P3"/>
    <mergeCell ref="Q2:Q3"/>
    <mergeCell ref="R2:R3"/>
  </mergeCells>
  <conditionalFormatting sqref="L1:M1">
    <cfRule type="expression" priority="35" dxfId="0" stopIfTrue="1">
      <formula>IF(#REF!=#REF!,1)</formula>
    </cfRule>
  </conditionalFormatting>
  <conditionalFormatting sqref="N1">
    <cfRule type="expression" priority="41" dxfId="0" stopIfTrue="1">
      <formula>IF(#REF!=#REF!,1)</formula>
    </cfRule>
  </conditionalFormatting>
  <conditionalFormatting sqref="O1:Q1">
    <cfRule type="expression" priority="49" dxfId="0" stopIfTrue="1">
      <formula>IF(#REF!=#REF!,1)</formula>
    </cfRule>
  </conditionalFormatting>
  <conditionalFormatting sqref="R1">
    <cfRule type="expression" priority="32" dxfId="0" stopIfTrue="1">
      <formula>IF(#REF!=#REF!,1)</formula>
    </cfRule>
  </conditionalFormatting>
  <conditionalFormatting sqref="L10:M10">
    <cfRule type="expression" priority="39" dxfId="0" stopIfTrue="1">
      <formula>IF(#REF!=T11,1)</formula>
    </cfRule>
  </conditionalFormatting>
  <conditionalFormatting sqref="N10">
    <cfRule type="expression" priority="42" dxfId="0" stopIfTrue="1">
      <formula>IF(#REF!=V11,1)</formula>
    </cfRule>
  </conditionalFormatting>
  <conditionalFormatting sqref="O10">
    <cfRule type="expression" priority="50" dxfId="0" stopIfTrue="1">
      <formula>IF(#REF!=V11,1)</formula>
    </cfRule>
  </conditionalFormatting>
  <conditionalFormatting sqref="R10">
    <cfRule type="expression" priority="40" dxfId="0" stopIfTrue="1">
      <formula>IF(#REF!=W11,1)</formula>
    </cfRule>
  </conditionalFormatting>
  <conditionalFormatting sqref="R11">
    <cfRule type="expression" priority="10" dxfId="0" stopIfTrue="1">
      <formula>IF(#REF!=#REF!,1)</formula>
    </cfRule>
  </conditionalFormatting>
  <conditionalFormatting sqref="L12:M12">
    <cfRule type="expression" priority="74" dxfId="0" stopIfTrue="1">
      <formula>IF(L13=T13,1)</formula>
    </cfRule>
  </conditionalFormatting>
  <conditionalFormatting sqref="N12">
    <cfRule type="expression" priority="75" dxfId="0" stopIfTrue="1">
      <formula>IF(N13=V13,1)</formula>
    </cfRule>
  </conditionalFormatting>
  <conditionalFormatting sqref="O12">
    <cfRule type="expression" priority="76" dxfId="0" stopIfTrue="1">
      <formula>IF(O13=V13,1)</formula>
    </cfRule>
  </conditionalFormatting>
  <conditionalFormatting sqref="R12">
    <cfRule type="expression" priority="77" dxfId="0" stopIfTrue="1">
      <formula>IF(R13=W13,1)</formula>
    </cfRule>
  </conditionalFormatting>
  <conditionalFormatting sqref="L21:M21">
    <cfRule type="expression" priority="56" dxfId="0" stopIfTrue="1">
      <formula>IF(#REF!=#REF!,1)</formula>
    </cfRule>
  </conditionalFormatting>
  <conditionalFormatting sqref="N21">
    <cfRule type="expression" priority="58" dxfId="0" stopIfTrue="1">
      <formula>IF(#REF!=#REF!,1)</formula>
    </cfRule>
  </conditionalFormatting>
  <conditionalFormatting sqref="O21">
    <cfRule type="expression" priority="60" dxfId="0" stopIfTrue="1">
      <formula>IF(#REF!=#REF!,1)</formula>
    </cfRule>
  </conditionalFormatting>
  <conditionalFormatting sqref="P21">
    <cfRule type="expression" priority="79" dxfId="0" stopIfTrue="1">
      <formula>IF(#REF!=#REF!,1)</formula>
    </cfRule>
  </conditionalFormatting>
  <conditionalFormatting sqref="R21">
    <cfRule type="expression" priority="62" dxfId="0" stopIfTrue="1">
      <formula>IF(#REF!=#REF!,1)</formula>
    </cfRule>
  </conditionalFormatting>
  <conditionalFormatting sqref="L22:M22">
    <cfRule type="expression" priority="57" dxfId="0" stopIfTrue="1">
      <formula>IF(#REF!=#REF!,1)</formula>
    </cfRule>
  </conditionalFormatting>
  <conditionalFormatting sqref="N22">
    <cfRule type="expression" priority="59" dxfId="0" stopIfTrue="1">
      <formula>IF(#REF!=#REF!,1)</formula>
    </cfRule>
  </conditionalFormatting>
  <conditionalFormatting sqref="O22">
    <cfRule type="expression" priority="61" dxfId="0" stopIfTrue="1">
      <formula>IF(#REF!=#REF!,1)</formula>
    </cfRule>
  </conditionalFormatting>
  <conditionalFormatting sqref="P22">
    <cfRule type="expression" priority="80" dxfId="0" stopIfTrue="1">
      <formula>IF(P23=W23,1)</formula>
    </cfRule>
  </conditionalFormatting>
  <conditionalFormatting sqref="R22">
    <cfRule type="expression" priority="63" dxfId="0" stopIfTrue="1">
      <formula>IF(#REF!=#REF!,1)</formula>
    </cfRule>
  </conditionalFormatting>
  <conditionalFormatting sqref="L23:M23">
    <cfRule type="expression" priority="18" dxfId="0" stopIfTrue="1">
      <formula>IF(L25=T25,1)</formula>
    </cfRule>
  </conditionalFormatting>
  <conditionalFormatting sqref="N23">
    <cfRule type="expression" priority="43" dxfId="0" stopIfTrue="1">
      <formula>IF(N25=V25,1)</formula>
    </cfRule>
  </conditionalFormatting>
  <conditionalFormatting sqref="O23">
    <cfRule type="expression" priority="17" dxfId="0" stopIfTrue="1">
      <formula>IF(O25=V25,1)</formula>
    </cfRule>
  </conditionalFormatting>
  <conditionalFormatting sqref="R23">
    <cfRule type="expression" priority="9" dxfId="0" stopIfTrue="1">
      <formula>IF(#REF!=#REF!,1)</formula>
    </cfRule>
  </conditionalFormatting>
  <conditionalFormatting sqref="P24">
    <cfRule type="expression" priority="81" dxfId="0" stopIfTrue="1">
      <formula>IF(#REF!=#REF!,1)</formula>
    </cfRule>
  </conditionalFormatting>
  <conditionalFormatting sqref="P25">
    <cfRule type="expression" priority="82" dxfId="0" stopIfTrue="1">
      <formula>IF(P26=W26,1)</formula>
    </cfRule>
  </conditionalFormatting>
  <conditionalFormatting sqref="P51">
    <cfRule type="expression" priority="83" dxfId="0" stopIfTrue="1">
      <formula>IF(#REF!=#REF!,1)</formula>
    </cfRule>
  </conditionalFormatting>
  <conditionalFormatting sqref="P52">
    <cfRule type="expression" priority="84" dxfId="0" stopIfTrue="1">
      <formula>IF(P53=W53,1)</formula>
    </cfRule>
  </conditionalFormatting>
  <conditionalFormatting sqref="L55:M55">
    <cfRule type="expression" priority="33" dxfId="0" stopIfTrue="1">
      <formula>IF(L56=T56,1)</formula>
    </cfRule>
  </conditionalFormatting>
  <conditionalFormatting sqref="N55">
    <cfRule type="expression" priority="44" dxfId="0" stopIfTrue="1">
      <formula>IF(N56=V56,1)</formula>
    </cfRule>
  </conditionalFormatting>
  <conditionalFormatting sqref="O55">
    <cfRule type="expression" priority="30" dxfId="0" stopIfTrue="1">
      <formula>IF(O56=V56,1)</formula>
    </cfRule>
  </conditionalFormatting>
  <conditionalFormatting sqref="P55">
    <cfRule type="expression" priority="69" dxfId="0" stopIfTrue="1">
      <formula>IF(#REF!=#REF!,1)</formula>
    </cfRule>
  </conditionalFormatting>
  <conditionalFormatting sqref="R55">
    <cfRule type="expression" priority="8" dxfId="0" stopIfTrue="1">
      <formula>IF(#REF!=#REF!,1)</formula>
    </cfRule>
  </conditionalFormatting>
  <conditionalFormatting sqref="P56">
    <cfRule type="expression" priority="70" dxfId="0" stopIfTrue="1">
      <formula>IF(#REF!=#REF!,1)</formula>
    </cfRule>
  </conditionalFormatting>
  <conditionalFormatting sqref="P57">
    <cfRule type="expression" priority="85" dxfId="0" stopIfTrue="1">
      <formula>IF(#REF!=#REF!,1)</formula>
    </cfRule>
  </conditionalFormatting>
  <conditionalFormatting sqref="P58">
    <cfRule type="expression" priority="92" dxfId="0" stopIfTrue="1">
      <formula>IF(#REF!=W60,1)</formula>
    </cfRule>
  </conditionalFormatting>
  <conditionalFormatting sqref="P59">
    <cfRule type="expression" priority="93" dxfId="0" stopIfTrue="1">
      <formula>IF(P60=#REF!,1)</formula>
    </cfRule>
  </conditionalFormatting>
  <conditionalFormatting sqref="P60">
    <cfRule type="expression" priority="87" dxfId="0" stopIfTrue="1">
      <formula>IF(P61=W61,1)</formula>
    </cfRule>
  </conditionalFormatting>
  <conditionalFormatting sqref="P61">
    <cfRule type="expression" priority="94" dxfId="0" stopIfTrue="1">
      <formula>IF(#REF!=#REF!,1)</formula>
    </cfRule>
  </conditionalFormatting>
  <conditionalFormatting sqref="L62:M62">
    <cfRule type="expression" priority="15" dxfId="0" stopIfTrue="1">
      <formula>IF(#REF!=#REF!,1)</formula>
    </cfRule>
  </conditionalFormatting>
  <conditionalFormatting sqref="N62">
    <cfRule type="expression" priority="45" dxfId="0" stopIfTrue="1">
      <formula>IF(#REF!=#REF!,1)</formula>
    </cfRule>
  </conditionalFormatting>
  <conditionalFormatting sqref="O62">
    <cfRule type="expression" priority="14" dxfId="0" stopIfTrue="1">
      <formula>IF(#REF!=#REF!,1)</formula>
    </cfRule>
  </conditionalFormatting>
  <conditionalFormatting sqref="P62">
    <cfRule type="expression" priority="95" dxfId="0" stopIfTrue="1">
      <formula>IF(P63=W63,1)</formula>
    </cfRule>
  </conditionalFormatting>
  <conditionalFormatting sqref="R62">
    <cfRule type="expression" priority="7" dxfId="0" stopIfTrue="1">
      <formula>IF(#REF!=#REF!,1)</formula>
    </cfRule>
  </conditionalFormatting>
  <conditionalFormatting sqref="P66">
    <cfRule type="expression" priority="96" dxfId="0" stopIfTrue="1">
      <formula>IF(#REF!=#REF!,1)</formula>
    </cfRule>
  </conditionalFormatting>
  <conditionalFormatting sqref="P67">
    <cfRule type="expression" priority="97" dxfId="0" stopIfTrue="1">
      <formula>IF(#REF!=#REF!,1)</formula>
    </cfRule>
  </conditionalFormatting>
  <conditionalFormatting sqref="P68">
    <cfRule type="expression" priority="98" dxfId="0" stopIfTrue="1">
      <formula>IF(#REF!=W70,1)</formula>
    </cfRule>
  </conditionalFormatting>
  <conditionalFormatting sqref="L69:M69">
    <cfRule type="expression" priority="102" dxfId="0" stopIfTrue="1">
      <formula>IF(#REF!=T70,1)</formula>
    </cfRule>
  </conditionalFormatting>
  <conditionalFormatting sqref="N69">
    <cfRule type="expression" priority="104" dxfId="0" stopIfTrue="1">
      <formula>IF(#REF!=V70,1)</formula>
    </cfRule>
  </conditionalFormatting>
  <conditionalFormatting sqref="O69">
    <cfRule type="expression" priority="106" dxfId="0" stopIfTrue="1">
      <formula>IF(#REF!=V70,1)</formula>
    </cfRule>
  </conditionalFormatting>
  <conditionalFormatting sqref="P69">
    <cfRule type="expression" priority="110" dxfId="0" stopIfTrue="1">
      <formula>IF(#REF!=#REF!,1)</formula>
    </cfRule>
  </conditionalFormatting>
  <conditionalFormatting sqref="R69">
    <cfRule type="expression" priority="108" dxfId="0" stopIfTrue="1">
      <formula>IF(#REF!=W70,1)</formula>
    </cfRule>
  </conditionalFormatting>
  <conditionalFormatting sqref="L70:M70">
    <cfRule type="expression" priority="103" dxfId="0" stopIfTrue="1">
      <formula>IF(#REF!=#REF!,1)</formula>
    </cfRule>
  </conditionalFormatting>
  <conditionalFormatting sqref="N70">
    <cfRule type="expression" priority="105" dxfId="0" stopIfTrue="1">
      <formula>IF(#REF!=#REF!,1)</formula>
    </cfRule>
  </conditionalFormatting>
  <conditionalFormatting sqref="O70">
    <cfRule type="expression" priority="107" dxfId="0" stopIfTrue="1">
      <formula>IF(#REF!=#REF!,1)</formula>
    </cfRule>
  </conditionalFormatting>
  <conditionalFormatting sqref="P70">
    <cfRule type="expression" priority="99" dxfId="0" stopIfTrue="1">
      <formula>IF(#REF!=#REF!,1)</formula>
    </cfRule>
  </conditionalFormatting>
  <conditionalFormatting sqref="R70">
    <cfRule type="expression" priority="109" dxfId="0" stopIfTrue="1">
      <formula>IF(#REF!=#REF!,1)</formula>
    </cfRule>
  </conditionalFormatting>
  <conditionalFormatting sqref="R72">
    <cfRule type="expression" priority="6" dxfId="0" stopIfTrue="1">
      <formula>IF(#REF!=#REF!,1)</formula>
    </cfRule>
  </conditionalFormatting>
  <conditionalFormatting sqref="R73">
    <cfRule type="expression" priority="5" dxfId="0" stopIfTrue="1">
      <formula>IF(#REF!=#REF!,1)</formula>
    </cfRule>
  </conditionalFormatting>
  <conditionalFormatting sqref="L77:M77">
    <cfRule type="expression" priority="121" dxfId="0" stopIfTrue="1">
      <formula>IF(#REF!=#REF!,1)</formula>
    </cfRule>
  </conditionalFormatting>
  <conditionalFormatting sqref="N77">
    <cfRule type="expression" priority="122" dxfId="0" stopIfTrue="1">
      <formula>IF(#REF!=#REF!,1)</formula>
    </cfRule>
  </conditionalFormatting>
  <conditionalFormatting sqref="O77:P77">
    <cfRule type="expression" priority="118" dxfId="0" stopIfTrue="1">
      <formula>IF(#REF!=#REF!,1)</formula>
    </cfRule>
  </conditionalFormatting>
  <conditionalFormatting sqref="R77">
    <cfRule type="expression" priority="123" dxfId="0" stopIfTrue="1">
      <formula>IF(#REF!=#REF!,1)</formula>
    </cfRule>
  </conditionalFormatting>
  <conditionalFormatting sqref="P78">
    <cfRule type="expression" priority="119" dxfId="0" stopIfTrue="1">
      <formula>IF(P80=W80,1)</formula>
    </cfRule>
  </conditionalFormatting>
  <conditionalFormatting sqref="L79:M79">
    <cfRule type="expression" priority="2" dxfId="0" stopIfTrue="1">
      <formula>IF(#REF!=#REF!,1)</formula>
    </cfRule>
  </conditionalFormatting>
  <conditionalFormatting sqref="N79:O79">
    <cfRule type="expression" priority="1" dxfId="0" stopIfTrue="1">
      <formula>IF(#REF!=#REF!,1)</formula>
    </cfRule>
  </conditionalFormatting>
  <conditionalFormatting sqref="P79">
    <cfRule type="expression" priority="4" dxfId="0" stopIfTrue="1">
      <formula>IF(P81=W81,1)</formula>
    </cfRule>
  </conditionalFormatting>
  <conditionalFormatting sqref="Q79">
    <cfRule type="expression" priority="3" dxfId="0" stopIfTrue="1">
      <formula>IF(#REF!=#REF!,1)</formula>
    </cfRule>
  </conditionalFormatting>
  <conditionalFormatting sqref="P80">
    <cfRule type="expression" priority="111" dxfId="0" stopIfTrue="1">
      <formula>IF(#REF!=W82,1)</formula>
    </cfRule>
  </conditionalFormatting>
  <conditionalFormatting sqref="P81">
    <cfRule type="expression" priority="112" dxfId="0" stopIfTrue="1">
      <formula>IF(P82=#REF!,1)</formula>
    </cfRule>
  </conditionalFormatting>
  <conditionalFormatting sqref="L82:M82">
    <cfRule type="expression" priority="115" dxfId="0" stopIfTrue="1">
      <formula>IF(L84=T84,1)</formula>
    </cfRule>
  </conditionalFormatting>
  <conditionalFormatting sqref="N82">
    <cfRule type="expression" priority="116" dxfId="0" stopIfTrue="1">
      <formula>IF(N84=V84,1)</formula>
    </cfRule>
  </conditionalFormatting>
  <conditionalFormatting sqref="O82:P82">
    <cfRule type="expression" priority="113" dxfId="0" stopIfTrue="1">
      <formula>IF(O84=V84,1)</formula>
    </cfRule>
  </conditionalFormatting>
  <conditionalFormatting sqref="R82">
    <cfRule type="expression" priority="117" dxfId="0" stopIfTrue="1">
      <formula>IF(R84=W84,1)</formula>
    </cfRule>
  </conditionalFormatting>
  <conditionalFormatting sqref="L87:M87">
    <cfRule type="expression" priority="34" dxfId="0" stopIfTrue="1">
      <formula>IF(#REF!=#REF!,1)</formula>
    </cfRule>
  </conditionalFormatting>
  <conditionalFormatting sqref="N87">
    <cfRule type="expression" priority="46" dxfId="0" stopIfTrue="1">
      <formula>IF(#REF!=#REF!,1)</formula>
    </cfRule>
  </conditionalFormatting>
  <conditionalFormatting sqref="O87">
    <cfRule type="expression" priority="51" dxfId="0" stopIfTrue="1">
      <formula>IF(#REF!=#REF!,1)</formula>
    </cfRule>
  </conditionalFormatting>
  <conditionalFormatting sqref="R87">
    <cfRule type="expression" priority="28" dxfId="0" stopIfTrue="1">
      <formula>IF(#REF!=#REF!,1)</formula>
    </cfRule>
  </conditionalFormatting>
  <conditionalFormatting sqref="P19:P20">
    <cfRule type="expression" priority="78" dxfId="0" stopIfTrue="1">
      <formula>IF(P21=W21,1)</formula>
    </cfRule>
  </conditionalFormatting>
  <conditionalFormatting sqref="R2 L2:P2 L4:R5 P6:Q12 L6:O9 R6:R9 L11:O11 L13:R18 L19:O20 Q19:R20 Q21:Q59 Q60:R60 L56:O60 L24:O54 R24:R54 R56:R59 Q61:Q65 L63:O63 R63 Q66:R67 L65:O68 R65 Q68:Q78 Q80:Q87 R68 L73:O74 L78:O78 L80:O81 L71:O71 R74 R71 R78:R81 R84:R85 L84:O85">
    <cfRule type="expression" priority="25" dxfId="0" stopIfTrue="1">
      <formula>IF(#REF!=#REF!,1)</formula>
    </cfRule>
  </conditionalFormatting>
  <conditionalFormatting sqref="P23 P26:P50 P53:P54 P63:P65 O64 O75:O76 P71:P76 O83 P83:P87">
    <cfRule type="expression" priority="52" dxfId="0" stopIfTrue="1">
      <formula>IF(O25=V25,1)</formula>
    </cfRule>
  </conditionalFormatting>
  <conditionalFormatting sqref="L61:M61 L86:M86">
    <cfRule type="expression" priority="37" dxfId="0" stopIfTrue="1">
      <formula>IF(L62=T62,1)</formula>
    </cfRule>
  </conditionalFormatting>
  <conditionalFormatting sqref="N61 N86">
    <cfRule type="expression" priority="48" dxfId="0" stopIfTrue="1">
      <formula>IF(N62=V62,1)</formula>
    </cfRule>
  </conditionalFormatting>
  <conditionalFormatting sqref="O61 O86">
    <cfRule type="expression" priority="53" dxfId="0" stopIfTrue="1">
      <formula>IF(O62=V62,1)</formula>
    </cfRule>
  </conditionalFormatting>
  <conditionalFormatting sqref="R61 R86">
    <cfRule type="expression" priority="26" dxfId="0" stopIfTrue="1">
      <formula>IF(R62=W62,1)</formula>
    </cfRule>
  </conditionalFormatting>
  <conditionalFormatting sqref="L64:M64 L75:M76 L83:M83">
    <cfRule type="expression" priority="36" dxfId="0" stopIfTrue="1">
      <formula>IF(L66=T66,1)</formula>
    </cfRule>
  </conditionalFormatting>
  <conditionalFormatting sqref="N64 N75:N76 N83">
    <cfRule type="expression" priority="47" dxfId="0" stopIfTrue="1">
      <formula>IF(N66=V66,1)</formula>
    </cfRule>
  </conditionalFormatting>
  <conditionalFormatting sqref="R64 R75:R76 R83">
    <cfRule type="expression" priority="21" dxfId="0" stopIfTrue="1">
      <formula>IF(R66=W66,1)</formula>
    </cfRule>
  </conditionalFormatting>
  <printOptions/>
  <pageMargins left="0.39305555555555555" right="0.07847222222222222" top="0.3541666666666667" bottom="0.4326388888888889" header="0.2986111111111111" footer="0.2986111111111111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</dc:creator>
  <cp:keywords/>
  <dc:description/>
  <cp:lastModifiedBy>素素</cp:lastModifiedBy>
  <cp:lastPrinted>2021-12-13T00:57:00Z</cp:lastPrinted>
  <dcterms:created xsi:type="dcterms:W3CDTF">2021-11-22T06:27:56Z</dcterms:created>
  <dcterms:modified xsi:type="dcterms:W3CDTF">2022-02-10T02:32:07Z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2E9EA5C5D5D24BA39F463E803522A70A</vt:lpwstr>
  </property>
  <property fmtid="{D5CDD505-2E9C-101B-9397-08002B2CF9AE}" pid="5" name="KSOReadingLayo">
    <vt:bool>true</vt:bool>
  </property>
</Properties>
</file>