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'Sheet1'!$A$3:$IS$85</definedName>
  </definedNames>
  <calcPr fullCalcOnLoad="1"/>
</workbook>
</file>

<file path=xl/sharedStrings.xml><?xml version="1.0" encoding="utf-8"?>
<sst xmlns="http://schemas.openxmlformats.org/spreadsheetml/2006/main" count="584" uniqueCount="463">
  <si>
    <t>附件：</t>
  </si>
  <si>
    <t>2021年沂源县事业单位公开招聘拟聘用人员公示名单</t>
  </si>
  <si>
    <t>序号</t>
  </si>
  <si>
    <t>姓名</t>
  </si>
  <si>
    <t>报考岗位</t>
  </si>
  <si>
    <t>报考单位</t>
  </si>
  <si>
    <t>报考职位</t>
  </si>
  <si>
    <t>考号</t>
  </si>
  <si>
    <t>笔试成绩</t>
  </si>
  <si>
    <t>面试成绩</t>
  </si>
  <si>
    <t>档案考核</t>
  </si>
  <si>
    <t>考试总成绩</t>
  </si>
  <si>
    <t>备注</t>
  </si>
  <si>
    <t>1</t>
  </si>
  <si>
    <t>朱建卓</t>
  </si>
  <si>
    <t>A1类岗位</t>
  </si>
  <si>
    <t>1090101沂源县互联网服务保障中心</t>
  </si>
  <si>
    <t>109010101综合管理</t>
  </si>
  <si>
    <t>2021009927</t>
  </si>
  <si>
    <t>60.70</t>
  </si>
  <si>
    <t>2</t>
  </si>
  <si>
    <t>柳君艳</t>
  </si>
  <si>
    <t>1090201沂源县社会治安综合治理服务中心</t>
  </si>
  <si>
    <t>109020101综合管理</t>
  </si>
  <si>
    <t>2021009123</t>
  </si>
  <si>
    <t>62.20</t>
  </si>
  <si>
    <t>3</t>
  </si>
  <si>
    <t>孟娟</t>
  </si>
  <si>
    <t>1090301沂源县改革创新和决策咨询服务中心</t>
  </si>
  <si>
    <t>109030101文秘</t>
  </si>
  <si>
    <t>2021000510</t>
  </si>
  <si>
    <t>65.20</t>
  </si>
  <si>
    <t>4</t>
  </si>
  <si>
    <t>刘清潭</t>
  </si>
  <si>
    <t>1090401沂源县统一战线事业保障中心</t>
  </si>
  <si>
    <t>109040101综合管理</t>
  </si>
  <si>
    <t>2021004930</t>
  </si>
  <si>
    <t>59.70</t>
  </si>
  <si>
    <t>5</t>
  </si>
  <si>
    <t>王新天</t>
  </si>
  <si>
    <t>E类岗位</t>
  </si>
  <si>
    <t>1090501沂源县融媒体中心</t>
  </si>
  <si>
    <t>109050101播音主持</t>
  </si>
  <si>
    <t>免笔试</t>
  </si>
  <si>
    <t>6</t>
  </si>
  <si>
    <t>陈蓉</t>
  </si>
  <si>
    <t>109050102播音主持</t>
  </si>
  <si>
    <t>7</t>
  </si>
  <si>
    <t>李宝川</t>
  </si>
  <si>
    <t>A2类岗位</t>
  </si>
  <si>
    <t>1090601沂源县大数据中心</t>
  </si>
  <si>
    <t>109060101大数据综合管理</t>
  </si>
  <si>
    <t>2021007520</t>
  </si>
  <si>
    <t>61.30</t>
  </si>
  <si>
    <t>8</t>
  </si>
  <si>
    <t>沈振栋</t>
  </si>
  <si>
    <t>1090602沂源县人民政府市民投诉中心</t>
  </si>
  <si>
    <t>109060201市民投诉综合管理</t>
  </si>
  <si>
    <t>2021009420</t>
  </si>
  <si>
    <t>62.60</t>
  </si>
  <si>
    <t>9</t>
  </si>
  <si>
    <t>宋路</t>
  </si>
  <si>
    <t>1090701沂源县城乡环境服务中心</t>
  </si>
  <si>
    <t>109070101城乡环境卫生服务</t>
  </si>
  <si>
    <t>2021001624</t>
  </si>
  <si>
    <t>56.80</t>
  </si>
  <si>
    <t>10</t>
  </si>
  <si>
    <t>贾珂凡</t>
  </si>
  <si>
    <t>109070102文秘</t>
  </si>
  <si>
    <t>2021001917</t>
  </si>
  <si>
    <t>50.20</t>
  </si>
  <si>
    <t>11</t>
  </si>
  <si>
    <t>李文娟</t>
  </si>
  <si>
    <t>1090801沂源县人民防空事业发展服务中心</t>
  </si>
  <si>
    <t>109080101综合管理</t>
  </si>
  <si>
    <t>2021000808</t>
  </si>
  <si>
    <t>61.60</t>
  </si>
  <si>
    <t>12</t>
  </si>
  <si>
    <t>王东祥</t>
  </si>
  <si>
    <t>1090901沂源县国有鲁山林场</t>
  </si>
  <si>
    <t>109090101自然保护区管理、自然资源调查</t>
  </si>
  <si>
    <t>2021010428</t>
  </si>
  <si>
    <t>61.00</t>
  </si>
  <si>
    <t>13</t>
  </si>
  <si>
    <t>刘晗</t>
  </si>
  <si>
    <t>1090902沂源县国有织女洞林场</t>
  </si>
  <si>
    <t>109090201森林资源培育与保护、自然资源调查测绘</t>
  </si>
  <si>
    <t>2021004420</t>
  </si>
  <si>
    <t>63.30</t>
  </si>
  <si>
    <t>14</t>
  </si>
  <si>
    <t>朱育锋</t>
  </si>
  <si>
    <t>1091001沂源县交通建设发展中心</t>
  </si>
  <si>
    <t>109100101工程管理</t>
  </si>
  <si>
    <t>2021005309</t>
  </si>
  <si>
    <t>46.40</t>
  </si>
  <si>
    <t>15</t>
  </si>
  <si>
    <t>张建平</t>
  </si>
  <si>
    <t>1091101沂源县退役军人服务中心</t>
  </si>
  <si>
    <t>109110101新闻宣传</t>
  </si>
  <si>
    <t>2021004129</t>
  </si>
  <si>
    <t>70.10</t>
  </si>
  <si>
    <t>16</t>
  </si>
  <si>
    <t>齐昊</t>
  </si>
  <si>
    <t>1091201沂源县文化和旅游公共服务中心</t>
  </si>
  <si>
    <t>109120101综合管理</t>
  </si>
  <si>
    <t>2021007214</t>
  </si>
  <si>
    <t>57.90</t>
  </si>
  <si>
    <t>17</t>
  </si>
  <si>
    <t>邱龙祥</t>
  </si>
  <si>
    <t>1091301沂源县财政综合服务中心</t>
  </si>
  <si>
    <t>109130101综合管理</t>
  </si>
  <si>
    <t>2021005012</t>
  </si>
  <si>
    <t>69.30</t>
  </si>
  <si>
    <t>18</t>
  </si>
  <si>
    <t>董晓晴</t>
  </si>
  <si>
    <t>1091401沂源县审计综合服务中心</t>
  </si>
  <si>
    <t>109140101审计</t>
  </si>
  <si>
    <t>2021006611</t>
  </si>
  <si>
    <t>69.40</t>
  </si>
  <si>
    <t>19</t>
  </si>
  <si>
    <t>李彤瑶</t>
  </si>
  <si>
    <t>109140102审计</t>
  </si>
  <si>
    <t>2021003604</t>
  </si>
  <si>
    <t>61.40</t>
  </si>
  <si>
    <t>20</t>
  </si>
  <si>
    <t>王晓飞</t>
  </si>
  <si>
    <t>1091501沂源县知识产权事业发展中心</t>
  </si>
  <si>
    <t>109150101市场监管辅助</t>
  </si>
  <si>
    <t>2021007305</t>
  </si>
  <si>
    <t>67.60</t>
  </si>
  <si>
    <t>21</t>
  </si>
  <si>
    <t>王月洁</t>
  </si>
  <si>
    <t>109150102网络管理计量检测</t>
  </si>
  <si>
    <t>2021004218</t>
  </si>
  <si>
    <t>60.40</t>
  </si>
  <si>
    <t>22</t>
  </si>
  <si>
    <t>公维旭</t>
  </si>
  <si>
    <t>2021005418</t>
  </si>
  <si>
    <t>23</t>
  </si>
  <si>
    <t>冯文燕</t>
  </si>
  <si>
    <t>1091601沂源县水资源综合服务中心</t>
  </si>
  <si>
    <t>109160101综合管理</t>
  </si>
  <si>
    <t>2021006325</t>
  </si>
  <si>
    <t>24</t>
  </si>
  <si>
    <t>陈瑞</t>
  </si>
  <si>
    <t>109160102专业技术</t>
  </si>
  <si>
    <t>2021009403</t>
  </si>
  <si>
    <t>58.70</t>
  </si>
  <si>
    <t>25</t>
  </si>
  <si>
    <t>罗勇</t>
  </si>
  <si>
    <t>1091701沂源县社会救助综合服务中心</t>
  </si>
  <si>
    <t>109170101民政管理</t>
  </si>
  <si>
    <t>2021001204</t>
  </si>
  <si>
    <t>62.50</t>
  </si>
  <si>
    <t>26</t>
  </si>
  <si>
    <t>娄赫茗</t>
  </si>
  <si>
    <t>1091801沂源县畜牧渔业服务中心</t>
  </si>
  <si>
    <t>109180101专业技术</t>
  </si>
  <si>
    <t>2021009219</t>
  </si>
  <si>
    <t>27</t>
  </si>
  <si>
    <t>宋林栩</t>
  </si>
  <si>
    <t>1091901沂源县商务综合服务中心</t>
  </si>
  <si>
    <t>109190101综合管理服务</t>
  </si>
  <si>
    <t>2021007330</t>
  </si>
  <si>
    <t>28</t>
  </si>
  <si>
    <t>赵常越</t>
  </si>
  <si>
    <t>1092001沂源县人民法院司法保障中心</t>
  </si>
  <si>
    <t>109200101管理</t>
  </si>
  <si>
    <t>2021006329</t>
  </si>
  <si>
    <t>64.00</t>
  </si>
  <si>
    <t>29</t>
  </si>
  <si>
    <t>许浩然</t>
  </si>
  <si>
    <t>1092101沂源县民营经济服务中心</t>
  </si>
  <si>
    <t>109210101综合管理</t>
  </si>
  <si>
    <t>2021004322</t>
  </si>
  <si>
    <t>69.00</t>
  </si>
  <si>
    <t>30</t>
  </si>
  <si>
    <t>任宇</t>
  </si>
  <si>
    <t>1092201沂源县残疾人事业综合服务中心</t>
  </si>
  <si>
    <t>109220101会计</t>
  </si>
  <si>
    <t>2021007926</t>
  </si>
  <si>
    <t>60.60</t>
  </si>
  <si>
    <t>31</t>
  </si>
  <si>
    <t>宋强</t>
  </si>
  <si>
    <t>A3类岗位</t>
  </si>
  <si>
    <t>109230101沂源县人民武装部民兵武器装备仓库</t>
  </si>
  <si>
    <t>109230101综合管理</t>
  </si>
  <si>
    <t>2021001123</t>
  </si>
  <si>
    <t>51.60</t>
  </si>
  <si>
    <t>32</t>
  </si>
  <si>
    <t>曹加林</t>
  </si>
  <si>
    <t>109230101沂源县行政审批服务局政务服务中心</t>
  </si>
  <si>
    <t>2021004525</t>
  </si>
  <si>
    <t>45.70</t>
  </si>
  <si>
    <t>33</t>
  </si>
  <si>
    <t>马晓艳</t>
  </si>
  <si>
    <t>1092401沂源县历山街道办事处财审统计管理服务中心</t>
  </si>
  <si>
    <t>109240101财务会计</t>
  </si>
  <si>
    <t>2021005413</t>
  </si>
  <si>
    <t>60.20</t>
  </si>
  <si>
    <t>34</t>
  </si>
  <si>
    <t>郑贺元</t>
  </si>
  <si>
    <t>1092402沂源县历山街道办事处城市和社区发展服务中心</t>
  </si>
  <si>
    <t>109240201文字材料</t>
  </si>
  <si>
    <t>2021009610</t>
  </si>
  <si>
    <t>56.60</t>
  </si>
  <si>
    <t>35</t>
  </si>
  <si>
    <t>李敬恭</t>
  </si>
  <si>
    <t>1092501沂源县南麻街道办事处便民服务中心</t>
  </si>
  <si>
    <t>109250101综合管理</t>
  </si>
  <si>
    <t>2021001414</t>
  </si>
  <si>
    <t>75.00</t>
  </si>
  <si>
    <t>36</t>
  </si>
  <si>
    <t>崔莹莹</t>
  </si>
  <si>
    <t>1092501沂源县中庄镇人民政府综治中心</t>
  </si>
  <si>
    <t>2021004405</t>
  </si>
  <si>
    <t>67.40</t>
  </si>
  <si>
    <t>37</t>
  </si>
  <si>
    <t>尚卿</t>
  </si>
  <si>
    <t>1092601沂源县鲁村镇人民政府综治中心</t>
  </si>
  <si>
    <t>109260101综合管理</t>
  </si>
  <si>
    <t>2021002910</t>
  </si>
  <si>
    <t>38</t>
  </si>
  <si>
    <t>许韵</t>
  </si>
  <si>
    <t>109260102综合管理</t>
  </si>
  <si>
    <t>2021004416</t>
  </si>
  <si>
    <t>57.80</t>
  </si>
  <si>
    <t>39</t>
  </si>
  <si>
    <t>卢玉</t>
  </si>
  <si>
    <t>1092701沂源县东里镇人民政府综治中心</t>
  </si>
  <si>
    <t>109270101会计</t>
  </si>
  <si>
    <t>2021009424</t>
  </si>
  <si>
    <t>63.50</t>
  </si>
  <si>
    <t>40</t>
  </si>
  <si>
    <t>李娉娉</t>
  </si>
  <si>
    <t>1092801沂源县南麻街道办事处便民服务中心</t>
  </si>
  <si>
    <t>109280101综合管理</t>
  </si>
  <si>
    <t>2021006702</t>
  </si>
  <si>
    <t>68.10</t>
  </si>
  <si>
    <t>41</t>
  </si>
  <si>
    <t>李鸿鑫</t>
  </si>
  <si>
    <t>2021005318</t>
  </si>
  <si>
    <t>70.40</t>
  </si>
  <si>
    <t>42</t>
  </si>
  <si>
    <t>朱琳</t>
  </si>
  <si>
    <t>1092801沂源县东里镇人民政府综治中心</t>
  </si>
  <si>
    <t>2021006625</t>
  </si>
  <si>
    <t>65.80</t>
  </si>
  <si>
    <t>43</t>
  </si>
  <si>
    <t>房鸿晓</t>
  </si>
  <si>
    <t>1092901沂源县悦庄镇人民政府综治中心</t>
  </si>
  <si>
    <t>109290101综合管理</t>
  </si>
  <si>
    <t>2021001719</t>
  </si>
  <si>
    <t>44</t>
  </si>
  <si>
    <t>林华</t>
  </si>
  <si>
    <t>1092902沂源县悦庄镇人民政府文化旅游服务中心</t>
  </si>
  <si>
    <t>109290201综合管理</t>
  </si>
  <si>
    <t>2021003509</t>
  </si>
  <si>
    <t>45</t>
  </si>
  <si>
    <t>朱衍钊</t>
  </si>
  <si>
    <t>1093001沂源县南鲁山镇人民政府文化旅游发展中心</t>
  </si>
  <si>
    <t>109300101文秘</t>
  </si>
  <si>
    <t>2021008530</t>
  </si>
  <si>
    <t>59.90</t>
  </si>
  <si>
    <t>46</t>
  </si>
  <si>
    <t>范希瑞</t>
  </si>
  <si>
    <t>1093002沂源县南鲁山镇人民政府财审统计服务中心</t>
  </si>
  <si>
    <t>109300201村建</t>
  </si>
  <si>
    <t>2021010214</t>
  </si>
  <si>
    <t>47</t>
  </si>
  <si>
    <t>单杰</t>
  </si>
  <si>
    <t>1093101沂源县大张庄镇人民政府文化旅游发展中心</t>
  </si>
  <si>
    <t>109310101综合管理</t>
  </si>
  <si>
    <t>2021003610</t>
  </si>
  <si>
    <t>65.00</t>
  </si>
  <si>
    <t>48</t>
  </si>
  <si>
    <t>任慧娟</t>
  </si>
  <si>
    <t>1093102沂源县大张庄镇人民政府综治中心</t>
  </si>
  <si>
    <t>109310201综合管理</t>
  </si>
  <si>
    <t>2021008412</t>
  </si>
  <si>
    <t>49</t>
  </si>
  <si>
    <t>王振</t>
  </si>
  <si>
    <t>1093202沂源县燕崖镇人民政府便民服务中心</t>
  </si>
  <si>
    <t>109320101公共服务</t>
  </si>
  <si>
    <t>2021000420</t>
  </si>
  <si>
    <t>68.00</t>
  </si>
  <si>
    <t>50</t>
  </si>
  <si>
    <t>陈传栋</t>
  </si>
  <si>
    <t>2021001610</t>
  </si>
  <si>
    <t>60.80</t>
  </si>
  <si>
    <t>51</t>
  </si>
  <si>
    <t>武燕燕</t>
  </si>
  <si>
    <t>1093201沂源县燕崖镇人民政府财审统计管理服务中心</t>
  </si>
  <si>
    <t>109320101会计</t>
  </si>
  <si>
    <t>2021003109</t>
  </si>
  <si>
    <t>66.20</t>
  </si>
  <si>
    <t>52</t>
  </si>
  <si>
    <t>于之廷</t>
  </si>
  <si>
    <t>1093203沂源县燕崖镇人民政府农业农村综合服务中心</t>
  </si>
  <si>
    <t>109320301农业服务</t>
  </si>
  <si>
    <t>2021002227</t>
  </si>
  <si>
    <t>66.30</t>
  </si>
  <si>
    <t>53</t>
  </si>
  <si>
    <t>刘斌</t>
  </si>
  <si>
    <t>2021009809</t>
  </si>
  <si>
    <t>54</t>
  </si>
  <si>
    <t>解鹏飞</t>
  </si>
  <si>
    <t>1093301沂源县中庄镇人民政府文化旅游发展中心</t>
  </si>
  <si>
    <t>109330101综合管理</t>
  </si>
  <si>
    <t>2021008519</t>
  </si>
  <si>
    <t>55</t>
  </si>
  <si>
    <t>唐成文</t>
  </si>
  <si>
    <t>1093302沂源县中庄镇人民政府农业农村综合服务中心</t>
  </si>
  <si>
    <t>109330201综合管理</t>
  </si>
  <si>
    <t>2021009430</t>
  </si>
  <si>
    <t>62.70</t>
  </si>
  <si>
    <t>56</t>
  </si>
  <si>
    <t>张帅</t>
  </si>
  <si>
    <t>1093401沂源县西里镇人民政府便民服务中心</t>
  </si>
  <si>
    <t>109340101综合管理</t>
  </si>
  <si>
    <t>2021010517</t>
  </si>
  <si>
    <t>69.80</t>
  </si>
  <si>
    <t>57</t>
  </si>
  <si>
    <t>周忠芳</t>
  </si>
  <si>
    <t>109340102综合管理</t>
  </si>
  <si>
    <t>2021009012</t>
  </si>
  <si>
    <t>58.20</t>
  </si>
  <si>
    <t>58</t>
  </si>
  <si>
    <t>代文杰</t>
  </si>
  <si>
    <t>1093402沂源县西里镇人民政府综治中心</t>
  </si>
  <si>
    <t>109340201综合管理</t>
  </si>
  <si>
    <t>2021010312</t>
  </si>
  <si>
    <t>54.50</t>
  </si>
  <si>
    <t>59</t>
  </si>
  <si>
    <t>杨雅琦</t>
  </si>
  <si>
    <t>1093501沂源县张家坡镇人民政府便民服务中心</t>
  </si>
  <si>
    <t>109350101综合管理</t>
  </si>
  <si>
    <t>2021000517</t>
  </si>
  <si>
    <t>65.50</t>
  </si>
  <si>
    <t>60</t>
  </si>
  <si>
    <t>翟虎</t>
  </si>
  <si>
    <t>2021003620</t>
  </si>
  <si>
    <t>63.90</t>
  </si>
  <si>
    <t>61</t>
  </si>
  <si>
    <t>朱晨曦</t>
  </si>
  <si>
    <t>1093502沂源县张家坡镇人民政府综治中心</t>
  </si>
  <si>
    <t>109350201综合管理</t>
  </si>
  <si>
    <t>2021005114</t>
  </si>
  <si>
    <t>66.80</t>
  </si>
  <si>
    <t>62</t>
  </si>
  <si>
    <t>周鑫超</t>
  </si>
  <si>
    <t>1093503沂源县张家坡镇人民政府农业农村综合服务中心</t>
  </si>
  <si>
    <t>109350301综合管理</t>
  </si>
  <si>
    <t>2021008805</t>
  </si>
  <si>
    <t>53.80</t>
  </si>
  <si>
    <t>63</t>
  </si>
  <si>
    <t>孙朋朋</t>
  </si>
  <si>
    <t>1093504沂源县张家坡镇人民政府文化旅游发展中心</t>
  </si>
  <si>
    <t>109350401综合管理</t>
  </si>
  <si>
    <t>2021001918</t>
  </si>
  <si>
    <t>63.80</t>
  </si>
  <si>
    <t>64</t>
  </si>
  <si>
    <t>许志伟</t>
  </si>
  <si>
    <t>1093601沂源县石桥镇人民政府财审统计管理服务中心</t>
  </si>
  <si>
    <t>109360101会计</t>
  </si>
  <si>
    <t>2021006921</t>
  </si>
  <si>
    <t>68.60</t>
  </si>
  <si>
    <t>65</t>
  </si>
  <si>
    <t>孙凤娇</t>
  </si>
  <si>
    <t>1093601沂源县石桥镇人民政府综治中心</t>
  </si>
  <si>
    <t>2021004115</t>
  </si>
  <si>
    <t>66</t>
  </si>
  <si>
    <t>邢佳琪</t>
  </si>
  <si>
    <t>1093602沂源县石桥镇人民政府文化旅游发展中心</t>
  </si>
  <si>
    <t>109360201文秘</t>
  </si>
  <si>
    <t>2021000523</t>
  </si>
  <si>
    <t>67.10</t>
  </si>
  <si>
    <t>67</t>
  </si>
  <si>
    <t>柴翔滕</t>
  </si>
  <si>
    <t>1093603沂源县石桥镇人民政府农业农村综合服务中心</t>
  </si>
  <si>
    <t>109360301工程</t>
  </si>
  <si>
    <t>2021009201</t>
  </si>
  <si>
    <t>68</t>
  </si>
  <si>
    <t>周庆海</t>
  </si>
  <si>
    <t>A4类岗位</t>
  </si>
  <si>
    <t>1093604沂源县石桥镇人民政府便民服务中心</t>
  </si>
  <si>
    <t>109360401综合管理</t>
  </si>
  <si>
    <t>69</t>
  </si>
  <si>
    <t>刘晓凡</t>
  </si>
  <si>
    <t>1093701淄博电子工程学校</t>
  </si>
  <si>
    <t>109370101会计</t>
  </si>
  <si>
    <t>2021006309</t>
  </si>
  <si>
    <t>56.90</t>
  </si>
  <si>
    <t>70</t>
  </si>
  <si>
    <t>李健博</t>
  </si>
  <si>
    <t>1093702沂源县振华实验学校</t>
  </si>
  <si>
    <t>109370201会计</t>
  </si>
  <si>
    <t>2021000827</t>
  </si>
  <si>
    <t>59.50</t>
  </si>
  <si>
    <t>71</t>
  </si>
  <si>
    <t>盖思雨</t>
  </si>
  <si>
    <t>1093703沂源县南麻学区</t>
  </si>
  <si>
    <t>109370301会计</t>
  </si>
  <si>
    <t>2021008008</t>
  </si>
  <si>
    <t>64.70</t>
  </si>
  <si>
    <t>72</t>
  </si>
  <si>
    <t>王敦政</t>
  </si>
  <si>
    <t>1093703沂源县鲁村学区</t>
  </si>
  <si>
    <t>2021003011</t>
  </si>
  <si>
    <t>73</t>
  </si>
  <si>
    <t>南奕</t>
  </si>
  <si>
    <t>1093703沂源县燕崖学区</t>
  </si>
  <si>
    <t>2021004329</t>
  </si>
  <si>
    <t>58.60</t>
  </si>
  <si>
    <t>74</t>
  </si>
  <si>
    <t>刘秀</t>
  </si>
  <si>
    <t>1093703沂源县大张庄学区</t>
  </si>
  <si>
    <t>2021008619</t>
  </si>
  <si>
    <t>60.10</t>
  </si>
  <si>
    <t>75</t>
  </si>
  <si>
    <t>彭文秀</t>
  </si>
  <si>
    <t>1093703沂源县张家坡学区</t>
  </si>
  <si>
    <t>2021006012</t>
  </si>
  <si>
    <t>58.90</t>
  </si>
  <si>
    <t>76</t>
  </si>
  <si>
    <t>杨婧婧</t>
  </si>
  <si>
    <t>1093801沂源县医疗急救指挥中心</t>
  </si>
  <si>
    <t>109380101文秘</t>
  </si>
  <si>
    <t>2021007306</t>
  </si>
  <si>
    <t>77</t>
  </si>
  <si>
    <t>李明杰</t>
  </si>
  <si>
    <t>1093802沂源县人民医院</t>
  </si>
  <si>
    <t>109380201信息科</t>
  </si>
  <si>
    <t>2021009913</t>
  </si>
  <si>
    <t>61.90</t>
  </si>
  <si>
    <t>78</t>
  </si>
  <si>
    <t>田发芝</t>
  </si>
  <si>
    <t>109380202医院办公室</t>
  </si>
  <si>
    <t>2021005001</t>
  </si>
  <si>
    <t>62.80</t>
  </si>
  <si>
    <t>79</t>
  </si>
  <si>
    <t>冷泽阳</t>
  </si>
  <si>
    <t>1093803沂源县中医医院</t>
  </si>
  <si>
    <t>109380301信息科</t>
  </si>
  <si>
    <t>2021004403</t>
  </si>
  <si>
    <t>62.10</t>
  </si>
  <si>
    <t>80</t>
  </si>
  <si>
    <t>耿丽</t>
  </si>
  <si>
    <t>1093804沂源县妇幼保健计划生育服务中心</t>
  </si>
  <si>
    <t>109380401办公室</t>
  </si>
  <si>
    <t>2021004425</t>
  </si>
  <si>
    <t>65.90</t>
  </si>
  <si>
    <t>81</t>
  </si>
  <si>
    <t>郭慧敏</t>
  </si>
  <si>
    <t>1093805沂源县南鲁山卫生院</t>
  </si>
  <si>
    <t>109380501会计</t>
  </si>
  <si>
    <t>2021007907</t>
  </si>
  <si>
    <t>62.40</t>
  </si>
  <si>
    <t>82</t>
  </si>
  <si>
    <t>刘子剑</t>
  </si>
  <si>
    <t>1093805沂源县西里卫生院</t>
  </si>
  <si>
    <t>2021003927</t>
  </si>
  <si>
    <t>64.10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</si>
</sst>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7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9" fontId="26" fillId="0" borderId="0" xfId="0" applyNumberFormat="1" applyFont="1" applyFill="1" applyAlignment="1">
      <alignment vertical="center" wrapText="1"/>
    </xf>
    <xf numFmtId="49" fontId="26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26" fillId="0" borderId="0" xfId="0" applyNumberFormat="1" applyFont="1" applyFill="1" applyAlignment="1">
      <alignment horizontal="left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vertical="center" wrapText="1"/>
    </xf>
    <xf numFmtId="49" fontId="26" fillId="0" borderId="9" xfId="0" applyNumberFormat="1" applyFont="1" applyFill="1" applyBorder="1" applyAlignment="1">
      <alignment vertical="center" wrapText="1"/>
    </xf>
    <xf numFmtId="49" fontId="26" fillId="0" borderId="9" xfId="0" applyNumberFormat="1" applyFont="1" applyFill="1" applyBorder="1" applyAlignment="1">
      <alignment horizontal="left" vertical="center" wrapText="1"/>
    </xf>
    <xf numFmtId="176" fontId="26" fillId="0" borderId="9" xfId="0" applyNumberFormat="1" applyFont="1" applyFill="1" applyBorder="1" applyAlignment="1">
      <alignment horizontal="left" vertical="center" wrapText="1"/>
    </xf>
    <xf numFmtId="176" fontId="26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SheetLayoutView="100" workbookViewId="0" topLeftCell="A1">
      <selection activeCell="M9" sqref="M9"/>
    </sheetView>
  </sheetViews>
  <sheetFormatPr defaultColWidth="10.875" defaultRowHeight="14.25"/>
  <cols>
    <col min="1" max="1" width="6.625" style="1" customWidth="1"/>
    <col min="2" max="2" width="9.00390625" style="1" customWidth="1"/>
    <col min="3" max="3" width="10.625" style="4" customWidth="1"/>
    <col min="4" max="4" width="19.25390625" style="1" customWidth="1"/>
    <col min="5" max="5" width="15.625" style="1" customWidth="1"/>
    <col min="6" max="6" width="10.25390625" style="1" customWidth="1"/>
    <col min="7" max="7" width="10.50390625" style="1" customWidth="1"/>
    <col min="8" max="8" width="10.875" style="4" customWidth="1"/>
    <col min="9" max="9" width="5.75390625" style="4" customWidth="1"/>
    <col min="10" max="10" width="13.625" style="4" customWidth="1"/>
    <col min="11" max="11" width="6.625" style="5" customWidth="1"/>
    <col min="12" max="253" width="10.875" style="1" customWidth="1"/>
    <col min="254" max="16384" width="10.875" style="6" customWidth="1"/>
  </cols>
  <sheetData>
    <row r="1" ht="14.25">
      <c r="A1" s="1" t="s">
        <v>0</v>
      </c>
    </row>
    <row r="2" spans="1:11" s="1" customFormat="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1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8" t="s">
        <v>12</v>
      </c>
    </row>
    <row r="4" spans="1:256" s="2" customFormat="1" ht="24.75" customHeight="1">
      <c r="A4" s="10" t="s">
        <v>13</v>
      </c>
      <c r="B4" s="11" t="s">
        <v>14</v>
      </c>
      <c r="C4" s="12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3">
        <v>82.7</v>
      </c>
      <c r="I4" s="13"/>
      <c r="J4" s="13">
        <f>G4*0.5+H4*0.5</f>
        <v>71.7</v>
      </c>
      <c r="K4" s="19"/>
      <c r="IT4" s="20"/>
      <c r="IU4" s="20"/>
      <c r="IV4" s="20"/>
    </row>
    <row r="5" spans="1:256" s="2" customFormat="1" ht="24.75" customHeight="1">
      <c r="A5" s="10" t="s">
        <v>20</v>
      </c>
      <c r="B5" s="11" t="s">
        <v>21</v>
      </c>
      <c r="C5" s="12" t="s">
        <v>15</v>
      </c>
      <c r="D5" s="11" t="s">
        <v>22</v>
      </c>
      <c r="E5" s="11" t="s">
        <v>23</v>
      </c>
      <c r="F5" s="11" t="s">
        <v>24</v>
      </c>
      <c r="G5" s="11" t="s">
        <v>25</v>
      </c>
      <c r="H5" s="13">
        <v>83.42</v>
      </c>
      <c r="I5" s="13"/>
      <c r="J5" s="13">
        <f>G5*0.5+H5*0.5</f>
        <v>72.81</v>
      </c>
      <c r="K5" s="19"/>
      <c r="IT5" s="20"/>
      <c r="IU5" s="20"/>
      <c r="IV5" s="20"/>
    </row>
    <row r="6" spans="1:256" s="2" customFormat="1" ht="24.75" customHeight="1">
      <c r="A6" s="10" t="s">
        <v>26</v>
      </c>
      <c r="B6" s="11" t="s">
        <v>27</v>
      </c>
      <c r="C6" s="12" t="s">
        <v>15</v>
      </c>
      <c r="D6" s="11" t="s">
        <v>28</v>
      </c>
      <c r="E6" s="11" t="s">
        <v>29</v>
      </c>
      <c r="F6" s="11" t="s">
        <v>30</v>
      </c>
      <c r="G6" s="11" t="s">
        <v>31</v>
      </c>
      <c r="H6" s="13">
        <v>84.52</v>
      </c>
      <c r="I6" s="13"/>
      <c r="J6" s="13">
        <f>G6*0.5+H6*0.5</f>
        <v>74.86</v>
      </c>
      <c r="K6" s="19"/>
      <c r="IT6" s="20"/>
      <c r="IU6" s="20"/>
      <c r="IV6" s="20"/>
    </row>
    <row r="7" spans="1:256" s="2" customFormat="1" ht="24.75" customHeight="1">
      <c r="A7" s="10" t="s">
        <v>32</v>
      </c>
      <c r="B7" s="11" t="s">
        <v>33</v>
      </c>
      <c r="C7" s="12" t="s">
        <v>15</v>
      </c>
      <c r="D7" s="11" t="s">
        <v>34</v>
      </c>
      <c r="E7" s="11" t="s">
        <v>35</v>
      </c>
      <c r="F7" s="11" t="s">
        <v>36</v>
      </c>
      <c r="G7" s="11" t="s">
        <v>37</v>
      </c>
      <c r="H7" s="13">
        <v>85.44</v>
      </c>
      <c r="I7" s="13"/>
      <c r="J7" s="13">
        <f>G7*0.5+H7*0.5</f>
        <v>72.57</v>
      </c>
      <c r="K7" s="19"/>
      <c r="IT7" s="20"/>
      <c r="IU7" s="20"/>
      <c r="IV7" s="20"/>
    </row>
    <row r="8" spans="1:256" s="2" customFormat="1" ht="24.75" customHeight="1">
      <c r="A8" s="10" t="s">
        <v>38</v>
      </c>
      <c r="B8" s="12" t="s">
        <v>39</v>
      </c>
      <c r="C8" s="12" t="s">
        <v>40</v>
      </c>
      <c r="D8" s="12" t="s">
        <v>41</v>
      </c>
      <c r="E8" s="12" t="s">
        <v>42</v>
      </c>
      <c r="F8" s="10"/>
      <c r="G8" s="10" t="s">
        <v>43</v>
      </c>
      <c r="H8" s="14">
        <v>94.33</v>
      </c>
      <c r="I8" s="10"/>
      <c r="J8" s="14">
        <v>94.33</v>
      </c>
      <c r="K8" s="19"/>
      <c r="IT8" s="20"/>
      <c r="IU8" s="20"/>
      <c r="IV8" s="20"/>
    </row>
    <row r="9" spans="1:256" s="2" customFormat="1" ht="24.75" customHeight="1">
      <c r="A9" s="10" t="s">
        <v>44</v>
      </c>
      <c r="B9" s="12" t="s">
        <v>45</v>
      </c>
      <c r="C9" s="12" t="s">
        <v>40</v>
      </c>
      <c r="D9" s="12" t="s">
        <v>41</v>
      </c>
      <c r="E9" s="12" t="s">
        <v>46</v>
      </c>
      <c r="F9" s="10"/>
      <c r="G9" s="10" t="s">
        <v>43</v>
      </c>
      <c r="H9" s="14">
        <v>95.59</v>
      </c>
      <c r="I9" s="10"/>
      <c r="J9" s="14">
        <v>95.59</v>
      </c>
      <c r="K9" s="19"/>
      <c r="IT9" s="20"/>
      <c r="IU9" s="20"/>
      <c r="IV9" s="20"/>
    </row>
    <row r="10" spans="1:256" s="2" customFormat="1" ht="24.75" customHeight="1">
      <c r="A10" s="10" t="s">
        <v>47</v>
      </c>
      <c r="B10" s="11" t="s">
        <v>48</v>
      </c>
      <c r="C10" s="12" t="s">
        <v>49</v>
      </c>
      <c r="D10" s="11" t="s">
        <v>50</v>
      </c>
      <c r="E10" s="11" t="s">
        <v>51</v>
      </c>
      <c r="F10" s="11" t="s">
        <v>52</v>
      </c>
      <c r="G10" s="11" t="s">
        <v>53</v>
      </c>
      <c r="H10" s="13">
        <v>83.62</v>
      </c>
      <c r="I10" s="13"/>
      <c r="J10" s="13">
        <f aca="true" t="shared" si="0" ref="J10:J33">G10*0.5+H10*0.5</f>
        <v>72.46000000000001</v>
      </c>
      <c r="K10" s="19"/>
      <c r="IT10" s="20"/>
      <c r="IU10" s="20"/>
      <c r="IV10" s="20"/>
    </row>
    <row r="11" spans="1:256" s="2" customFormat="1" ht="24.75" customHeight="1">
      <c r="A11" s="10" t="s">
        <v>54</v>
      </c>
      <c r="B11" s="11" t="s">
        <v>55</v>
      </c>
      <c r="C11" s="12" t="s">
        <v>15</v>
      </c>
      <c r="D11" s="11" t="s">
        <v>56</v>
      </c>
      <c r="E11" s="11" t="s">
        <v>57</v>
      </c>
      <c r="F11" s="11" t="s">
        <v>58</v>
      </c>
      <c r="G11" s="11" t="s">
        <v>59</v>
      </c>
      <c r="H11" s="13">
        <v>85.46</v>
      </c>
      <c r="I11" s="13"/>
      <c r="J11" s="13">
        <f t="shared" si="0"/>
        <v>74.03</v>
      </c>
      <c r="K11" s="19"/>
      <c r="IT11" s="20"/>
      <c r="IU11" s="20"/>
      <c r="IV11" s="20"/>
    </row>
    <row r="12" spans="1:255" s="2" customFormat="1" ht="24.75" customHeight="1">
      <c r="A12" s="10" t="s">
        <v>60</v>
      </c>
      <c r="B12" s="11" t="s">
        <v>61</v>
      </c>
      <c r="C12" s="12" t="s">
        <v>49</v>
      </c>
      <c r="D12" s="11" t="s">
        <v>62</v>
      </c>
      <c r="E12" s="11" t="s">
        <v>63</v>
      </c>
      <c r="F12" s="11" t="s">
        <v>64</v>
      </c>
      <c r="G12" s="11" t="s">
        <v>65</v>
      </c>
      <c r="H12" s="13">
        <v>84.82</v>
      </c>
      <c r="I12" s="13"/>
      <c r="J12" s="13">
        <f t="shared" si="0"/>
        <v>70.81</v>
      </c>
      <c r="K12" s="19"/>
      <c r="IT12" s="20"/>
      <c r="IU12" s="20"/>
    </row>
    <row r="13" spans="1:255" s="2" customFormat="1" ht="24.75" customHeight="1">
      <c r="A13" s="10" t="s">
        <v>66</v>
      </c>
      <c r="B13" s="11" t="s">
        <v>67</v>
      </c>
      <c r="C13" s="12" t="s">
        <v>15</v>
      </c>
      <c r="D13" s="11" t="s">
        <v>62</v>
      </c>
      <c r="E13" s="11" t="s">
        <v>68</v>
      </c>
      <c r="F13" s="11" t="s">
        <v>69</v>
      </c>
      <c r="G13" s="11" t="s">
        <v>70</v>
      </c>
      <c r="H13" s="13">
        <v>83.5</v>
      </c>
      <c r="I13" s="13"/>
      <c r="J13" s="13">
        <f t="shared" si="0"/>
        <v>66.85</v>
      </c>
      <c r="K13" s="19"/>
      <c r="IT13" s="20"/>
      <c r="IU13" s="20"/>
    </row>
    <row r="14" spans="1:256" s="2" customFormat="1" ht="24.75" customHeight="1">
      <c r="A14" s="10" t="s">
        <v>71</v>
      </c>
      <c r="B14" s="11" t="s">
        <v>72</v>
      </c>
      <c r="C14" s="12" t="s">
        <v>15</v>
      </c>
      <c r="D14" s="11" t="s">
        <v>73</v>
      </c>
      <c r="E14" s="11" t="s">
        <v>74</v>
      </c>
      <c r="F14" s="11" t="s">
        <v>75</v>
      </c>
      <c r="G14" s="11" t="s">
        <v>76</v>
      </c>
      <c r="H14" s="13">
        <v>83.9</v>
      </c>
      <c r="I14" s="13"/>
      <c r="J14" s="13">
        <f t="shared" si="0"/>
        <v>72.75</v>
      </c>
      <c r="K14" s="19"/>
      <c r="IT14" s="20"/>
      <c r="IU14" s="20"/>
      <c r="IV14" s="20"/>
    </row>
    <row r="15" spans="1:256" s="2" customFormat="1" ht="24.75" customHeight="1">
      <c r="A15" s="10" t="s">
        <v>77</v>
      </c>
      <c r="B15" s="11" t="s">
        <v>78</v>
      </c>
      <c r="C15" s="12" t="s">
        <v>15</v>
      </c>
      <c r="D15" s="11" t="s">
        <v>79</v>
      </c>
      <c r="E15" s="11" t="s">
        <v>80</v>
      </c>
      <c r="F15" s="11" t="s">
        <v>81</v>
      </c>
      <c r="G15" s="11" t="s">
        <v>82</v>
      </c>
      <c r="H15" s="13">
        <v>82.96</v>
      </c>
      <c r="I15" s="13"/>
      <c r="J15" s="13">
        <f t="shared" si="0"/>
        <v>71.97999999999999</v>
      </c>
      <c r="K15" s="19"/>
      <c r="IT15" s="20"/>
      <c r="IU15" s="20"/>
      <c r="IV15" s="20"/>
    </row>
    <row r="16" spans="1:256" s="2" customFormat="1" ht="24.75" customHeight="1">
      <c r="A16" s="10" t="s">
        <v>83</v>
      </c>
      <c r="B16" s="11" t="s">
        <v>84</v>
      </c>
      <c r="C16" s="12" t="s">
        <v>15</v>
      </c>
      <c r="D16" s="11" t="s">
        <v>85</v>
      </c>
      <c r="E16" s="11" t="s">
        <v>86</v>
      </c>
      <c r="F16" s="11" t="s">
        <v>87</v>
      </c>
      <c r="G16" s="11" t="s">
        <v>88</v>
      </c>
      <c r="H16" s="13">
        <v>83.42</v>
      </c>
      <c r="I16" s="13"/>
      <c r="J16" s="13">
        <f t="shared" si="0"/>
        <v>73.36</v>
      </c>
      <c r="K16" s="19"/>
      <c r="IT16" s="20"/>
      <c r="IU16" s="20"/>
      <c r="IV16" s="20"/>
    </row>
    <row r="17" spans="1:256" s="2" customFormat="1" ht="24.75" customHeight="1">
      <c r="A17" s="10" t="s">
        <v>89</v>
      </c>
      <c r="B17" s="11" t="s">
        <v>90</v>
      </c>
      <c r="C17" s="12" t="s">
        <v>49</v>
      </c>
      <c r="D17" s="11" t="s">
        <v>91</v>
      </c>
      <c r="E17" s="11" t="s">
        <v>92</v>
      </c>
      <c r="F17" s="11" t="s">
        <v>93</v>
      </c>
      <c r="G17" s="11" t="s">
        <v>94</v>
      </c>
      <c r="H17" s="13">
        <v>83.46</v>
      </c>
      <c r="I17" s="13"/>
      <c r="J17" s="13">
        <f t="shared" si="0"/>
        <v>64.92999999999999</v>
      </c>
      <c r="K17" s="19"/>
      <c r="IT17" s="20"/>
      <c r="IU17" s="20"/>
      <c r="IV17" s="20"/>
    </row>
    <row r="18" spans="1:256" s="2" customFormat="1" ht="24.75" customHeight="1">
      <c r="A18" s="10" t="s">
        <v>95</v>
      </c>
      <c r="B18" s="11" t="s">
        <v>96</v>
      </c>
      <c r="C18" s="12" t="s">
        <v>49</v>
      </c>
      <c r="D18" s="11" t="s">
        <v>97</v>
      </c>
      <c r="E18" s="11" t="s">
        <v>98</v>
      </c>
      <c r="F18" s="11" t="s">
        <v>99</v>
      </c>
      <c r="G18" s="11" t="s">
        <v>100</v>
      </c>
      <c r="H18" s="13">
        <v>83.72</v>
      </c>
      <c r="I18" s="13"/>
      <c r="J18" s="13">
        <f t="shared" si="0"/>
        <v>76.91</v>
      </c>
      <c r="K18" s="19"/>
      <c r="IT18" s="20"/>
      <c r="IU18" s="20"/>
      <c r="IV18" s="20"/>
    </row>
    <row r="19" spans="1:256" s="2" customFormat="1" ht="24.75" customHeight="1">
      <c r="A19" s="10" t="s">
        <v>101</v>
      </c>
      <c r="B19" s="11" t="s">
        <v>102</v>
      </c>
      <c r="C19" s="12" t="s">
        <v>15</v>
      </c>
      <c r="D19" s="11" t="s">
        <v>103</v>
      </c>
      <c r="E19" s="11" t="s">
        <v>104</v>
      </c>
      <c r="F19" s="11" t="s">
        <v>105</v>
      </c>
      <c r="G19" s="11" t="s">
        <v>106</v>
      </c>
      <c r="H19" s="13">
        <v>85</v>
      </c>
      <c r="I19" s="13"/>
      <c r="J19" s="13">
        <f t="shared" si="0"/>
        <v>71.45</v>
      </c>
      <c r="K19" s="19"/>
      <c r="IT19" s="20"/>
      <c r="IU19" s="20"/>
      <c r="IV19" s="20"/>
    </row>
    <row r="20" spans="1:256" s="2" customFormat="1" ht="24.75" customHeight="1">
      <c r="A20" s="10" t="s">
        <v>107</v>
      </c>
      <c r="B20" s="11" t="s">
        <v>108</v>
      </c>
      <c r="C20" s="12" t="s">
        <v>15</v>
      </c>
      <c r="D20" s="11" t="s">
        <v>109</v>
      </c>
      <c r="E20" s="11" t="s">
        <v>110</v>
      </c>
      <c r="F20" s="11" t="s">
        <v>111</v>
      </c>
      <c r="G20" s="11" t="s">
        <v>112</v>
      </c>
      <c r="H20" s="13">
        <v>85</v>
      </c>
      <c r="I20" s="13"/>
      <c r="J20" s="13">
        <f t="shared" si="0"/>
        <v>77.15</v>
      </c>
      <c r="K20" s="19"/>
      <c r="IT20" s="20"/>
      <c r="IU20" s="20"/>
      <c r="IV20" s="20"/>
    </row>
    <row r="21" spans="1:256" s="2" customFormat="1" ht="24.75" customHeight="1">
      <c r="A21" s="10" t="s">
        <v>113</v>
      </c>
      <c r="B21" s="11" t="s">
        <v>114</v>
      </c>
      <c r="C21" s="12" t="s">
        <v>15</v>
      </c>
      <c r="D21" s="11" t="s">
        <v>115</v>
      </c>
      <c r="E21" s="11" t="s">
        <v>116</v>
      </c>
      <c r="F21" s="11" t="s">
        <v>117</v>
      </c>
      <c r="G21" s="11" t="s">
        <v>118</v>
      </c>
      <c r="H21" s="13">
        <v>85.38</v>
      </c>
      <c r="I21" s="13"/>
      <c r="J21" s="13">
        <f t="shared" si="0"/>
        <v>77.39</v>
      </c>
      <c r="K21" s="19"/>
      <c r="IT21" s="20"/>
      <c r="IU21" s="20"/>
      <c r="IV21" s="20"/>
    </row>
    <row r="22" spans="1:256" s="2" customFormat="1" ht="24.75" customHeight="1">
      <c r="A22" s="10" t="s">
        <v>119</v>
      </c>
      <c r="B22" s="11" t="s">
        <v>120</v>
      </c>
      <c r="C22" s="12" t="s">
        <v>15</v>
      </c>
      <c r="D22" s="11" t="s">
        <v>115</v>
      </c>
      <c r="E22" s="11" t="s">
        <v>121</v>
      </c>
      <c r="F22" s="11" t="s">
        <v>122</v>
      </c>
      <c r="G22" s="11" t="s">
        <v>123</v>
      </c>
      <c r="H22" s="13">
        <v>88.66</v>
      </c>
      <c r="I22" s="13"/>
      <c r="J22" s="13">
        <f t="shared" si="0"/>
        <v>75.03</v>
      </c>
      <c r="K22" s="19"/>
      <c r="IT22" s="20"/>
      <c r="IU22" s="20"/>
      <c r="IV22" s="20"/>
    </row>
    <row r="23" spans="1:256" s="2" customFormat="1" ht="24.75" customHeight="1">
      <c r="A23" s="10" t="s">
        <v>124</v>
      </c>
      <c r="B23" s="11" t="s">
        <v>125</v>
      </c>
      <c r="C23" s="12" t="s">
        <v>15</v>
      </c>
      <c r="D23" s="11" t="s">
        <v>126</v>
      </c>
      <c r="E23" s="11" t="s">
        <v>127</v>
      </c>
      <c r="F23" s="11" t="s">
        <v>128</v>
      </c>
      <c r="G23" s="11" t="s">
        <v>129</v>
      </c>
      <c r="H23" s="13">
        <v>84.84</v>
      </c>
      <c r="I23" s="13"/>
      <c r="J23" s="13">
        <f t="shared" si="0"/>
        <v>76.22</v>
      </c>
      <c r="K23" s="19"/>
      <c r="IT23" s="20"/>
      <c r="IU23" s="20"/>
      <c r="IV23" s="20"/>
    </row>
    <row r="24" spans="1:256" s="2" customFormat="1" ht="24.75" customHeight="1">
      <c r="A24" s="10" t="s">
        <v>130</v>
      </c>
      <c r="B24" s="11" t="s">
        <v>131</v>
      </c>
      <c r="C24" s="12" t="s">
        <v>49</v>
      </c>
      <c r="D24" s="11" t="s">
        <v>126</v>
      </c>
      <c r="E24" s="11" t="s">
        <v>132</v>
      </c>
      <c r="F24" s="11" t="s">
        <v>133</v>
      </c>
      <c r="G24" s="11" t="s">
        <v>134</v>
      </c>
      <c r="H24" s="13">
        <v>85.3</v>
      </c>
      <c r="I24" s="13"/>
      <c r="J24" s="13">
        <f t="shared" si="0"/>
        <v>72.85</v>
      </c>
      <c r="K24" s="19"/>
      <c r="IT24" s="20"/>
      <c r="IU24" s="20"/>
      <c r="IV24" s="20"/>
    </row>
    <row r="25" spans="1:256" s="2" customFormat="1" ht="24.75" customHeight="1">
      <c r="A25" s="10" t="s">
        <v>135</v>
      </c>
      <c r="B25" s="11" t="s">
        <v>136</v>
      </c>
      <c r="C25" s="12" t="s">
        <v>49</v>
      </c>
      <c r="D25" s="11" t="s">
        <v>126</v>
      </c>
      <c r="E25" s="11" t="s">
        <v>132</v>
      </c>
      <c r="F25" s="11" t="s">
        <v>137</v>
      </c>
      <c r="G25" s="11" t="s">
        <v>82</v>
      </c>
      <c r="H25" s="13">
        <v>83.76</v>
      </c>
      <c r="I25" s="13"/>
      <c r="J25" s="13">
        <f t="shared" si="0"/>
        <v>72.38</v>
      </c>
      <c r="K25" s="19"/>
      <c r="IT25" s="20"/>
      <c r="IU25" s="20"/>
      <c r="IV25" s="20"/>
    </row>
    <row r="26" spans="1:256" s="3" customFormat="1" ht="24.75" customHeight="1">
      <c r="A26" s="15" t="s">
        <v>138</v>
      </c>
      <c r="B26" s="16" t="s">
        <v>139</v>
      </c>
      <c r="C26" s="17" t="s">
        <v>15</v>
      </c>
      <c r="D26" s="16" t="s">
        <v>140</v>
      </c>
      <c r="E26" s="16" t="s">
        <v>141</v>
      </c>
      <c r="F26" s="16" t="s">
        <v>142</v>
      </c>
      <c r="G26" s="16" t="s">
        <v>19</v>
      </c>
      <c r="H26" s="18">
        <v>84.4</v>
      </c>
      <c r="I26" s="18"/>
      <c r="J26" s="18">
        <f t="shared" si="0"/>
        <v>72.55000000000001</v>
      </c>
      <c r="K26" s="19"/>
      <c r="IT26" s="21"/>
      <c r="IU26" s="21"/>
      <c r="IV26" s="21"/>
    </row>
    <row r="27" spans="1:256" s="3" customFormat="1" ht="24.75" customHeight="1">
      <c r="A27" s="15" t="s">
        <v>143</v>
      </c>
      <c r="B27" s="16" t="s">
        <v>144</v>
      </c>
      <c r="C27" s="17" t="s">
        <v>49</v>
      </c>
      <c r="D27" s="16" t="s">
        <v>140</v>
      </c>
      <c r="E27" s="16" t="s">
        <v>145</v>
      </c>
      <c r="F27" s="16" t="s">
        <v>146</v>
      </c>
      <c r="G27" s="16" t="s">
        <v>147</v>
      </c>
      <c r="H27" s="18">
        <v>83.68</v>
      </c>
      <c r="I27" s="18"/>
      <c r="J27" s="18">
        <f t="shared" si="0"/>
        <v>71.19</v>
      </c>
      <c r="K27" s="19"/>
      <c r="IT27" s="21"/>
      <c r="IU27" s="21"/>
      <c r="IV27" s="21"/>
    </row>
    <row r="28" spans="1:256" s="3" customFormat="1" ht="24.75" customHeight="1">
      <c r="A28" s="15" t="s">
        <v>148</v>
      </c>
      <c r="B28" s="16" t="s">
        <v>149</v>
      </c>
      <c r="C28" s="17" t="s">
        <v>15</v>
      </c>
      <c r="D28" s="16" t="s">
        <v>150</v>
      </c>
      <c r="E28" s="16" t="s">
        <v>151</v>
      </c>
      <c r="F28" s="16" t="s">
        <v>152</v>
      </c>
      <c r="G28" s="16" t="s">
        <v>153</v>
      </c>
      <c r="H28" s="18">
        <v>83.78</v>
      </c>
      <c r="I28" s="18"/>
      <c r="J28" s="18">
        <f t="shared" si="0"/>
        <v>73.14</v>
      </c>
      <c r="K28" s="19"/>
      <c r="IT28" s="21"/>
      <c r="IU28" s="21"/>
      <c r="IV28" s="21"/>
    </row>
    <row r="29" spans="1:256" s="2" customFormat="1" ht="24.75" customHeight="1">
      <c r="A29" s="10" t="s">
        <v>154</v>
      </c>
      <c r="B29" s="11" t="s">
        <v>155</v>
      </c>
      <c r="C29" s="12" t="s">
        <v>15</v>
      </c>
      <c r="D29" s="11" t="s">
        <v>156</v>
      </c>
      <c r="E29" s="11" t="s">
        <v>157</v>
      </c>
      <c r="F29" s="11" t="s">
        <v>158</v>
      </c>
      <c r="G29" s="11" t="s">
        <v>25</v>
      </c>
      <c r="H29" s="13">
        <v>83.28</v>
      </c>
      <c r="I29" s="13"/>
      <c r="J29" s="13">
        <f t="shared" si="0"/>
        <v>72.74000000000001</v>
      </c>
      <c r="K29" s="19"/>
      <c r="IT29" s="20"/>
      <c r="IU29" s="20"/>
      <c r="IV29" s="20"/>
    </row>
    <row r="30" spans="1:256" s="2" customFormat="1" ht="24.75" customHeight="1">
      <c r="A30" s="10" t="s">
        <v>159</v>
      </c>
      <c r="B30" s="11" t="s">
        <v>160</v>
      </c>
      <c r="C30" s="12" t="s">
        <v>15</v>
      </c>
      <c r="D30" s="11" t="s">
        <v>161</v>
      </c>
      <c r="E30" s="11" t="s">
        <v>162</v>
      </c>
      <c r="F30" s="11" t="s">
        <v>163</v>
      </c>
      <c r="G30" s="11" t="s">
        <v>153</v>
      </c>
      <c r="H30" s="13">
        <v>83.32</v>
      </c>
      <c r="I30" s="13"/>
      <c r="J30" s="13">
        <f t="shared" si="0"/>
        <v>72.91</v>
      </c>
      <c r="K30" s="19"/>
      <c r="IT30" s="20"/>
      <c r="IU30" s="20"/>
      <c r="IV30" s="20"/>
    </row>
    <row r="31" spans="1:256" s="2" customFormat="1" ht="24.75" customHeight="1">
      <c r="A31" s="10" t="s">
        <v>164</v>
      </c>
      <c r="B31" s="11" t="s">
        <v>165</v>
      </c>
      <c r="C31" s="12" t="s">
        <v>15</v>
      </c>
      <c r="D31" s="11" t="s">
        <v>166</v>
      </c>
      <c r="E31" s="11" t="s">
        <v>167</v>
      </c>
      <c r="F31" s="11" t="s">
        <v>168</v>
      </c>
      <c r="G31" s="11" t="s">
        <v>169</v>
      </c>
      <c r="H31" s="13">
        <v>82.74</v>
      </c>
      <c r="I31" s="13"/>
      <c r="J31" s="13">
        <f t="shared" si="0"/>
        <v>73.37</v>
      </c>
      <c r="K31" s="19"/>
      <c r="IT31" s="20"/>
      <c r="IU31" s="20"/>
      <c r="IV31" s="20"/>
    </row>
    <row r="32" spans="1:256" s="2" customFormat="1" ht="24.75" customHeight="1">
      <c r="A32" s="10" t="s">
        <v>170</v>
      </c>
      <c r="B32" s="11" t="s">
        <v>171</v>
      </c>
      <c r="C32" s="12" t="s">
        <v>15</v>
      </c>
      <c r="D32" s="11" t="s">
        <v>172</v>
      </c>
      <c r="E32" s="11" t="s">
        <v>173</v>
      </c>
      <c r="F32" s="11" t="s">
        <v>174</v>
      </c>
      <c r="G32" s="11" t="s">
        <v>175</v>
      </c>
      <c r="H32" s="13">
        <v>82.8</v>
      </c>
      <c r="I32" s="13"/>
      <c r="J32" s="13">
        <f t="shared" si="0"/>
        <v>75.9</v>
      </c>
      <c r="K32" s="19"/>
      <c r="IT32" s="20"/>
      <c r="IU32" s="20"/>
      <c r="IV32" s="20"/>
    </row>
    <row r="33" spans="1:255" s="2" customFormat="1" ht="24.75" customHeight="1">
      <c r="A33" s="10" t="s">
        <v>176</v>
      </c>
      <c r="B33" s="11" t="s">
        <v>177</v>
      </c>
      <c r="C33" s="12" t="s">
        <v>49</v>
      </c>
      <c r="D33" s="11" t="s">
        <v>178</v>
      </c>
      <c r="E33" s="11" t="s">
        <v>179</v>
      </c>
      <c r="F33" s="11" t="s">
        <v>180</v>
      </c>
      <c r="G33" s="11" t="s">
        <v>181</v>
      </c>
      <c r="H33" s="13">
        <v>82.92</v>
      </c>
      <c r="I33" s="13"/>
      <c r="J33" s="13">
        <f t="shared" si="0"/>
        <v>71.76</v>
      </c>
      <c r="K33" s="19"/>
      <c r="IT33" s="20"/>
      <c r="IU33" s="20"/>
    </row>
    <row r="34" spans="1:256" s="2" customFormat="1" ht="24.75" customHeight="1">
      <c r="A34" s="10" t="s">
        <v>182</v>
      </c>
      <c r="B34" s="11" t="s">
        <v>183</v>
      </c>
      <c r="C34" s="12" t="s">
        <v>184</v>
      </c>
      <c r="D34" s="11" t="s">
        <v>185</v>
      </c>
      <c r="E34" s="11" t="s">
        <v>186</v>
      </c>
      <c r="F34" s="11" t="s">
        <v>187</v>
      </c>
      <c r="G34" s="11" t="s">
        <v>188</v>
      </c>
      <c r="H34" s="13">
        <v>81.68</v>
      </c>
      <c r="I34" s="13">
        <v>5</v>
      </c>
      <c r="J34" s="13">
        <f>G34*0.4+H34*0.4+I34</f>
        <v>58.312000000000005</v>
      </c>
      <c r="K34" s="19"/>
      <c r="IT34" s="20"/>
      <c r="IU34" s="20"/>
      <c r="IV34" s="20"/>
    </row>
    <row r="35" spans="1:256" s="2" customFormat="1" ht="24.75" customHeight="1">
      <c r="A35" s="10" t="s">
        <v>189</v>
      </c>
      <c r="B35" s="11" t="s">
        <v>190</v>
      </c>
      <c r="C35" s="12" t="s">
        <v>184</v>
      </c>
      <c r="D35" s="11" t="s">
        <v>191</v>
      </c>
      <c r="E35" s="11" t="s">
        <v>186</v>
      </c>
      <c r="F35" s="11" t="s">
        <v>192</v>
      </c>
      <c r="G35" s="11" t="s">
        <v>193</v>
      </c>
      <c r="H35" s="13">
        <v>81.14</v>
      </c>
      <c r="I35" s="13">
        <v>5</v>
      </c>
      <c r="J35" s="13">
        <f>G35*0.4+H35*0.4+I35</f>
        <v>55.736000000000004</v>
      </c>
      <c r="K35" s="19"/>
      <c r="IT35" s="20"/>
      <c r="IU35" s="20"/>
      <c r="IV35" s="20"/>
    </row>
    <row r="36" spans="1:256" s="2" customFormat="1" ht="24.75" customHeight="1">
      <c r="A36" s="10" t="s">
        <v>194</v>
      </c>
      <c r="B36" s="11" t="s">
        <v>195</v>
      </c>
      <c r="C36" s="12" t="s">
        <v>49</v>
      </c>
      <c r="D36" s="11" t="s">
        <v>196</v>
      </c>
      <c r="E36" s="11" t="s">
        <v>197</v>
      </c>
      <c r="F36" s="11" t="s">
        <v>198</v>
      </c>
      <c r="G36" s="11" t="s">
        <v>199</v>
      </c>
      <c r="H36" s="13">
        <v>81.98</v>
      </c>
      <c r="I36" s="13"/>
      <c r="J36" s="13">
        <f aca="true" t="shared" si="1" ref="J36:J70">G36*0.5+H36*0.5</f>
        <v>71.09</v>
      </c>
      <c r="K36" s="19"/>
      <c r="IT36" s="20"/>
      <c r="IU36" s="20"/>
      <c r="IV36" s="20"/>
    </row>
    <row r="37" spans="1:256" s="2" customFormat="1" ht="24.75" customHeight="1">
      <c r="A37" s="10" t="s">
        <v>200</v>
      </c>
      <c r="B37" s="11" t="s">
        <v>201</v>
      </c>
      <c r="C37" s="12" t="s">
        <v>49</v>
      </c>
      <c r="D37" s="11" t="s">
        <v>202</v>
      </c>
      <c r="E37" s="11" t="s">
        <v>203</v>
      </c>
      <c r="F37" s="11" t="s">
        <v>204</v>
      </c>
      <c r="G37" s="11" t="s">
        <v>205</v>
      </c>
      <c r="H37" s="13">
        <v>82.82</v>
      </c>
      <c r="I37" s="13"/>
      <c r="J37" s="13">
        <f t="shared" si="1"/>
        <v>69.71</v>
      </c>
      <c r="K37" s="19"/>
      <c r="IT37" s="20"/>
      <c r="IU37" s="20"/>
      <c r="IV37" s="20"/>
    </row>
    <row r="38" spans="1:256" s="2" customFormat="1" ht="24.75" customHeight="1">
      <c r="A38" s="10" t="s">
        <v>206</v>
      </c>
      <c r="B38" s="11" t="s">
        <v>207</v>
      </c>
      <c r="C38" s="12" t="s">
        <v>49</v>
      </c>
      <c r="D38" s="11" t="s">
        <v>208</v>
      </c>
      <c r="E38" s="11" t="s">
        <v>209</v>
      </c>
      <c r="F38" s="11" t="s">
        <v>210</v>
      </c>
      <c r="G38" s="11" t="s">
        <v>211</v>
      </c>
      <c r="H38" s="13">
        <v>83.94</v>
      </c>
      <c r="I38" s="13"/>
      <c r="J38" s="13">
        <f t="shared" si="1"/>
        <v>79.47</v>
      </c>
      <c r="K38" s="19"/>
      <c r="IT38" s="20"/>
      <c r="IU38" s="20"/>
      <c r="IV38" s="20"/>
    </row>
    <row r="39" spans="1:256" s="2" customFormat="1" ht="24.75" customHeight="1">
      <c r="A39" s="10" t="s">
        <v>212</v>
      </c>
      <c r="B39" s="11" t="s">
        <v>213</v>
      </c>
      <c r="C39" s="12" t="s">
        <v>49</v>
      </c>
      <c r="D39" s="11" t="s">
        <v>214</v>
      </c>
      <c r="E39" s="11" t="s">
        <v>209</v>
      </c>
      <c r="F39" s="11" t="s">
        <v>215</v>
      </c>
      <c r="G39" s="11" t="s">
        <v>216</v>
      </c>
      <c r="H39" s="13">
        <v>85.4</v>
      </c>
      <c r="I39" s="13"/>
      <c r="J39" s="13">
        <f t="shared" si="1"/>
        <v>76.4</v>
      </c>
      <c r="K39" s="19"/>
      <c r="IT39" s="20"/>
      <c r="IU39" s="20"/>
      <c r="IV39" s="20"/>
    </row>
    <row r="40" spans="1:256" s="2" customFormat="1" ht="24.75" customHeight="1">
      <c r="A40" s="10" t="s">
        <v>217</v>
      </c>
      <c r="B40" s="11" t="s">
        <v>218</v>
      </c>
      <c r="C40" s="12" t="s">
        <v>49</v>
      </c>
      <c r="D40" s="11" t="s">
        <v>219</v>
      </c>
      <c r="E40" s="11" t="s">
        <v>220</v>
      </c>
      <c r="F40" s="11" t="s">
        <v>221</v>
      </c>
      <c r="G40" s="11" t="s">
        <v>188</v>
      </c>
      <c r="H40" s="13">
        <v>81.7</v>
      </c>
      <c r="I40" s="13"/>
      <c r="J40" s="13">
        <f t="shared" si="1"/>
        <v>66.65</v>
      </c>
      <c r="K40" s="19"/>
      <c r="IT40" s="20"/>
      <c r="IU40" s="20"/>
      <c r="IV40" s="20"/>
    </row>
    <row r="41" spans="1:256" s="2" customFormat="1" ht="24.75" customHeight="1">
      <c r="A41" s="10" t="s">
        <v>222</v>
      </c>
      <c r="B41" s="11" t="s">
        <v>223</v>
      </c>
      <c r="C41" s="12" t="s">
        <v>49</v>
      </c>
      <c r="D41" s="11" t="s">
        <v>219</v>
      </c>
      <c r="E41" s="11" t="s">
        <v>224</v>
      </c>
      <c r="F41" s="11" t="s">
        <v>225</v>
      </c>
      <c r="G41" s="11" t="s">
        <v>226</v>
      </c>
      <c r="H41" s="13">
        <v>85.32</v>
      </c>
      <c r="I41" s="13"/>
      <c r="J41" s="13">
        <f t="shared" si="1"/>
        <v>71.56</v>
      </c>
      <c r="K41" s="19"/>
      <c r="IT41" s="20"/>
      <c r="IU41" s="20"/>
      <c r="IV41" s="20"/>
    </row>
    <row r="42" spans="1:256" s="2" customFormat="1" ht="24.75" customHeight="1">
      <c r="A42" s="10" t="s">
        <v>227</v>
      </c>
      <c r="B42" s="11" t="s">
        <v>228</v>
      </c>
      <c r="C42" s="12" t="s">
        <v>15</v>
      </c>
      <c r="D42" s="11" t="s">
        <v>229</v>
      </c>
      <c r="E42" s="11" t="s">
        <v>230</v>
      </c>
      <c r="F42" s="11" t="s">
        <v>231</v>
      </c>
      <c r="G42" s="11" t="s">
        <v>232</v>
      </c>
      <c r="H42" s="13">
        <v>78.88</v>
      </c>
      <c r="I42" s="13"/>
      <c r="J42" s="13">
        <f t="shared" si="1"/>
        <v>71.19</v>
      </c>
      <c r="K42" s="19"/>
      <c r="IT42" s="20"/>
      <c r="IU42" s="20"/>
      <c r="IV42" s="20"/>
    </row>
    <row r="43" spans="1:256" s="2" customFormat="1" ht="24.75" customHeight="1">
      <c r="A43" s="10" t="s">
        <v>233</v>
      </c>
      <c r="B43" s="11" t="s">
        <v>234</v>
      </c>
      <c r="C43" s="12" t="s">
        <v>15</v>
      </c>
      <c r="D43" s="11" t="s">
        <v>235</v>
      </c>
      <c r="E43" s="11" t="s">
        <v>236</v>
      </c>
      <c r="F43" s="11" t="s">
        <v>237</v>
      </c>
      <c r="G43" s="11" t="s">
        <v>238</v>
      </c>
      <c r="H43" s="13">
        <v>86.68</v>
      </c>
      <c r="I43" s="13"/>
      <c r="J43" s="13">
        <f t="shared" si="1"/>
        <v>77.39</v>
      </c>
      <c r="K43" s="19"/>
      <c r="IT43" s="20"/>
      <c r="IU43" s="20"/>
      <c r="IV43" s="20"/>
    </row>
    <row r="44" spans="1:256" s="2" customFormat="1" ht="24.75" customHeight="1">
      <c r="A44" s="10" t="s">
        <v>239</v>
      </c>
      <c r="B44" s="11" t="s">
        <v>240</v>
      </c>
      <c r="C44" s="12" t="s">
        <v>15</v>
      </c>
      <c r="D44" s="11" t="s">
        <v>235</v>
      </c>
      <c r="E44" s="11" t="s">
        <v>236</v>
      </c>
      <c r="F44" s="11" t="s">
        <v>241</v>
      </c>
      <c r="G44" s="11" t="s">
        <v>242</v>
      </c>
      <c r="H44" s="13">
        <v>82.94</v>
      </c>
      <c r="I44" s="13"/>
      <c r="J44" s="13">
        <f t="shared" si="1"/>
        <v>76.67</v>
      </c>
      <c r="K44" s="19"/>
      <c r="IT44" s="20"/>
      <c r="IU44" s="20"/>
      <c r="IV44" s="20"/>
    </row>
    <row r="45" spans="1:256" s="2" customFormat="1" ht="24.75" customHeight="1">
      <c r="A45" s="10" t="s">
        <v>243</v>
      </c>
      <c r="B45" s="11" t="s">
        <v>244</v>
      </c>
      <c r="C45" s="12" t="s">
        <v>15</v>
      </c>
      <c r="D45" s="11" t="s">
        <v>245</v>
      </c>
      <c r="E45" s="11" t="s">
        <v>236</v>
      </c>
      <c r="F45" s="11" t="s">
        <v>246</v>
      </c>
      <c r="G45" s="11" t="s">
        <v>247</v>
      </c>
      <c r="H45" s="13">
        <v>84.38</v>
      </c>
      <c r="I45" s="13"/>
      <c r="J45" s="13">
        <f t="shared" si="1"/>
        <v>75.09</v>
      </c>
      <c r="K45" s="19"/>
      <c r="IT45" s="20"/>
      <c r="IU45" s="20"/>
      <c r="IV45" s="20"/>
    </row>
    <row r="46" spans="1:256" s="2" customFormat="1" ht="24.75" customHeight="1">
      <c r="A46" s="10" t="s">
        <v>248</v>
      </c>
      <c r="B46" s="11" t="s">
        <v>249</v>
      </c>
      <c r="C46" s="12" t="s">
        <v>49</v>
      </c>
      <c r="D46" s="11" t="s">
        <v>250</v>
      </c>
      <c r="E46" s="11" t="s">
        <v>251</v>
      </c>
      <c r="F46" s="11" t="s">
        <v>252</v>
      </c>
      <c r="G46" s="11" t="s">
        <v>181</v>
      </c>
      <c r="H46" s="13">
        <v>83.28</v>
      </c>
      <c r="I46" s="13"/>
      <c r="J46" s="13">
        <f t="shared" si="1"/>
        <v>71.94</v>
      </c>
      <c r="K46" s="19"/>
      <c r="IT46" s="20"/>
      <c r="IU46" s="20"/>
      <c r="IV46" s="20"/>
    </row>
    <row r="47" spans="1:256" s="2" customFormat="1" ht="24.75" customHeight="1">
      <c r="A47" s="10" t="s">
        <v>253</v>
      </c>
      <c r="B47" s="11" t="s">
        <v>254</v>
      </c>
      <c r="C47" s="12" t="s">
        <v>49</v>
      </c>
      <c r="D47" s="11" t="s">
        <v>255</v>
      </c>
      <c r="E47" s="11" t="s">
        <v>256</v>
      </c>
      <c r="F47" s="11" t="s">
        <v>257</v>
      </c>
      <c r="G47" s="11" t="s">
        <v>53</v>
      </c>
      <c r="H47" s="13">
        <v>84.34</v>
      </c>
      <c r="I47" s="13"/>
      <c r="J47" s="13">
        <f t="shared" si="1"/>
        <v>72.82</v>
      </c>
      <c r="K47" s="19"/>
      <c r="IT47" s="20"/>
      <c r="IU47" s="20"/>
      <c r="IV47" s="20"/>
    </row>
    <row r="48" spans="1:256" s="2" customFormat="1" ht="24.75" customHeight="1">
      <c r="A48" s="10" t="s">
        <v>258</v>
      </c>
      <c r="B48" s="11" t="s">
        <v>259</v>
      </c>
      <c r="C48" s="12" t="s">
        <v>15</v>
      </c>
      <c r="D48" s="11" t="s">
        <v>260</v>
      </c>
      <c r="E48" s="11" t="s">
        <v>261</v>
      </c>
      <c r="F48" s="11" t="s">
        <v>262</v>
      </c>
      <c r="G48" s="11" t="s">
        <v>263</v>
      </c>
      <c r="H48" s="13">
        <v>81.64</v>
      </c>
      <c r="I48" s="13"/>
      <c r="J48" s="13">
        <f t="shared" si="1"/>
        <v>70.77</v>
      </c>
      <c r="K48" s="19"/>
      <c r="IT48" s="20"/>
      <c r="IU48" s="20"/>
      <c r="IV48" s="20"/>
    </row>
    <row r="49" spans="1:256" s="2" customFormat="1" ht="24.75" customHeight="1">
      <c r="A49" s="10" t="s">
        <v>264</v>
      </c>
      <c r="B49" s="11" t="s">
        <v>265</v>
      </c>
      <c r="C49" s="12" t="s">
        <v>49</v>
      </c>
      <c r="D49" s="11" t="s">
        <v>266</v>
      </c>
      <c r="E49" s="11" t="s">
        <v>267</v>
      </c>
      <c r="F49" s="11" t="s">
        <v>268</v>
      </c>
      <c r="G49" s="11" t="s">
        <v>31</v>
      </c>
      <c r="H49" s="13">
        <v>84.54</v>
      </c>
      <c r="I49" s="13"/>
      <c r="J49" s="13">
        <f t="shared" si="1"/>
        <v>74.87</v>
      </c>
      <c r="K49" s="19"/>
      <c r="IT49" s="20"/>
      <c r="IU49" s="20"/>
      <c r="IV49" s="20"/>
    </row>
    <row r="50" spans="1:256" s="2" customFormat="1" ht="24.75" customHeight="1">
      <c r="A50" s="10" t="s">
        <v>269</v>
      </c>
      <c r="B50" s="11" t="s">
        <v>270</v>
      </c>
      <c r="C50" s="12" t="s">
        <v>49</v>
      </c>
      <c r="D50" s="11" t="s">
        <v>271</v>
      </c>
      <c r="E50" s="11" t="s">
        <v>272</v>
      </c>
      <c r="F50" s="11" t="s">
        <v>273</v>
      </c>
      <c r="G50" s="11" t="s">
        <v>274</v>
      </c>
      <c r="H50" s="13">
        <v>83.02</v>
      </c>
      <c r="I50" s="13"/>
      <c r="J50" s="13">
        <f t="shared" si="1"/>
        <v>74.00999999999999</v>
      </c>
      <c r="K50" s="19"/>
      <c r="IT50" s="20"/>
      <c r="IU50" s="20"/>
      <c r="IV50" s="20"/>
    </row>
    <row r="51" spans="1:256" s="2" customFormat="1" ht="24.75" customHeight="1">
      <c r="A51" s="10" t="s">
        <v>275</v>
      </c>
      <c r="B51" s="11" t="s">
        <v>276</v>
      </c>
      <c r="C51" s="12" t="s">
        <v>49</v>
      </c>
      <c r="D51" s="11" t="s">
        <v>277</v>
      </c>
      <c r="E51" s="11" t="s">
        <v>278</v>
      </c>
      <c r="F51" s="11" t="s">
        <v>279</v>
      </c>
      <c r="G51" s="11" t="s">
        <v>181</v>
      </c>
      <c r="H51" s="13">
        <v>82.52</v>
      </c>
      <c r="I51" s="13"/>
      <c r="J51" s="13">
        <f t="shared" si="1"/>
        <v>71.56</v>
      </c>
      <c r="K51" s="19"/>
      <c r="IT51" s="20"/>
      <c r="IU51" s="20"/>
      <c r="IV51" s="20"/>
    </row>
    <row r="52" spans="1:256" s="2" customFormat="1" ht="24.75" customHeight="1">
      <c r="A52" s="10" t="s">
        <v>280</v>
      </c>
      <c r="B52" s="11" t="s">
        <v>281</v>
      </c>
      <c r="C52" s="12" t="s">
        <v>49</v>
      </c>
      <c r="D52" s="11" t="s">
        <v>282</v>
      </c>
      <c r="E52" s="11" t="s">
        <v>283</v>
      </c>
      <c r="F52" s="11" t="s">
        <v>284</v>
      </c>
      <c r="G52" s="11" t="s">
        <v>285</v>
      </c>
      <c r="H52" s="13">
        <v>83.18</v>
      </c>
      <c r="I52" s="13"/>
      <c r="J52" s="13">
        <f t="shared" si="1"/>
        <v>75.59</v>
      </c>
      <c r="K52" s="19"/>
      <c r="IT52" s="20"/>
      <c r="IU52" s="20"/>
      <c r="IV52" s="20"/>
    </row>
    <row r="53" spans="1:256" s="2" customFormat="1" ht="24.75" customHeight="1">
      <c r="A53" s="10" t="s">
        <v>286</v>
      </c>
      <c r="B53" s="11" t="s">
        <v>287</v>
      </c>
      <c r="C53" s="11" t="s">
        <v>49</v>
      </c>
      <c r="D53" s="11" t="s">
        <v>282</v>
      </c>
      <c r="E53" s="11" t="s">
        <v>283</v>
      </c>
      <c r="F53" s="11" t="s">
        <v>288</v>
      </c>
      <c r="G53" s="11" t="s">
        <v>289</v>
      </c>
      <c r="H53" s="13">
        <v>83.38</v>
      </c>
      <c r="I53" s="13"/>
      <c r="J53" s="13">
        <f t="shared" si="1"/>
        <v>72.09</v>
      </c>
      <c r="K53" s="19"/>
      <c r="IT53" s="20"/>
      <c r="IU53" s="20"/>
      <c r="IV53" s="20"/>
    </row>
    <row r="54" spans="1:256" s="2" customFormat="1" ht="24.75" customHeight="1">
      <c r="A54" s="10" t="s">
        <v>290</v>
      </c>
      <c r="B54" s="11" t="s">
        <v>291</v>
      </c>
      <c r="C54" s="12" t="s">
        <v>49</v>
      </c>
      <c r="D54" s="11" t="s">
        <v>292</v>
      </c>
      <c r="E54" s="11" t="s">
        <v>293</v>
      </c>
      <c r="F54" s="11" t="s">
        <v>294</v>
      </c>
      <c r="G54" s="11" t="s">
        <v>295</v>
      </c>
      <c r="H54" s="13">
        <v>83.64</v>
      </c>
      <c r="I54" s="13"/>
      <c r="J54" s="13">
        <f t="shared" si="1"/>
        <v>74.92</v>
      </c>
      <c r="K54" s="19"/>
      <c r="IT54" s="20"/>
      <c r="IU54" s="20"/>
      <c r="IV54" s="20"/>
    </row>
    <row r="55" spans="1:256" s="2" customFormat="1" ht="24.75" customHeight="1">
      <c r="A55" s="10" t="s">
        <v>296</v>
      </c>
      <c r="B55" s="11" t="s">
        <v>297</v>
      </c>
      <c r="C55" s="12" t="s">
        <v>49</v>
      </c>
      <c r="D55" s="11" t="s">
        <v>298</v>
      </c>
      <c r="E55" s="11" t="s">
        <v>299</v>
      </c>
      <c r="F55" s="11" t="s">
        <v>300</v>
      </c>
      <c r="G55" s="11" t="s">
        <v>301</v>
      </c>
      <c r="H55" s="13">
        <v>84.14</v>
      </c>
      <c r="I55" s="13"/>
      <c r="J55" s="13">
        <f t="shared" si="1"/>
        <v>75.22</v>
      </c>
      <c r="K55" s="19"/>
      <c r="IT55" s="20"/>
      <c r="IU55" s="20"/>
      <c r="IV55" s="20"/>
    </row>
    <row r="56" spans="1:256" s="2" customFormat="1" ht="24.75" customHeight="1">
      <c r="A56" s="10" t="s">
        <v>302</v>
      </c>
      <c r="B56" s="11" t="s">
        <v>303</v>
      </c>
      <c r="C56" s="12" t="s">
        <v>49</v>
      </c>
      <c r="D56" s="11" t="s">
        <v>298</v>
      </c>
      <c r="E56" s="11" t="s">
        <v>299</v>
      </c>
      <c r="F56" s="11" t="s">
        <v>304</v>
      </c>
      <c r="G56" s="11" t="s">
        <v>169</v>
      </c>
      <c r="H56" s="13">
        <v>85.72</v>
      </c>
      <c r="I56" s="13"/>
      <c r="J56" s="13">
        <f t="shared" si="1"/>
        <v>74.86</v>
      </c>
      <c r="K56" s="19"/>
      <c r="IT56" s="20"/>
      <c r="IU56" s="20"/>
      <c r="IV56" s="20"/>
    </row>
    <row r="57" spans="1:256" s="2" customFormat="1" ht="24.75" customHeight="1">
      <c r="A57" s="10" t="s">
        <v>305</v>
      </c>
      <c r="B57" s="11" t="s">
        <v>306</v>
      </c>
      <c r="C57" s="12" t="s">
        <v>49</v>
      </c>
      <c r="D57" s="11" t="s">
        <v>307</v>
      </c>
      <c r="E57" s="11" t="s">
        <v>308</v>
      </c>
      <c r="F57" s="11" t="s">
        <v>309</v>
      </c>
      <c r="G57" s="11" t="s">
        <v>59</v>
      </c>
      <c r="H57" s="13">
        <v>84.02</v>
      </c>
      <c r="I57" s="13"/>
      <c r="J57" s="13">
        <f t="shared" si="1"/>
        <v>73.31</v>
      </c>
      <c r="K57" s="19"/>
      <c r="IT57" s="20"/>
      <c r="IU57" s="20"/>
      <c r="IV57" s="20"/>
    </row>
    <row r="58" spans="1:256" s="2" customFormat="1" ht="24.75" customHeight="1">
      <c r="A58" s="10" t="s">
        <v>310</v>
      </c>
      <c r="B58" s="11" t="s">
        <v>311</v>
      </c>
      <c r="C58" s="12" t="s">
        <v>49</v>
      </c>
      <c r="D58" s="11" t="s">
        <v>312</v>
      </c>
      <c r="E58" s="11" t="s">
        <v>313</v>
      </c>
      <c r="F58" s="11" t="s">
        <v>314</v>
      </c>
      <c r="G58" s="11" t="s">
        <v>315</v>
      </c>
      <c r="H58" s="13">
        <v>83.54</v>
      </c>
      <c r="I58" s="13"/>
      <c r="J58" s="13">
        <f t="shared" si="1"/>
        <v>73.12</v>
      </c>
      <c r="K58" s="19"/>
      <c r="IT58" s="20"/>
      <c r="IU58" s="20"/>
      <c r="IV58" s="20"/>
    </row>
    <row r="59" spans="1:256" s="2" customFormat="1" ht="24.75" customHeight="1">
      <c r="A59" s="10" t="s">
        <v>316</v>
      </c>
      <c r="B59" s="11" t="s">
        <v>317</v>
      </c>
      <c r="C59" s="12" t="s">
        <v>15</v>
      </c>
      <c r="D59" s="11" t="s">
        <v>318</v>
      </c>
      <c r="E59" s="11" t="s">
        <v>319</v>
      </c>
      <c r="F59" s="11" t="s">
        <v>320</v>
      </c>
      <c r="G59" s="11" t="s">
        <v>321</v>
      </c>
      <c r="H59" s="13">
        <v>85.28</v>
      </c>
      <c r="I59" s="13"/>
      <c r="J59" s="13">
        <f t="shared" si="1"/>
        <v>77.53999999999999</v>
      </c>
      <c r="K59" s="19"/>
      <c r="IT59" s="20"/>
      <c r="IU59" s="20"/>
      <c r="IV59" s="20"/>
    </row>
    <row r="60" spans="1:256" s="2" customFormat="1" ht="24.75" customHeight="1">
      <c r="A60" s="10" t="s">
        <v>322</v>
      </c>
      <c r="B60" s="11" t="s">
        <v>323</v>
      </c>
      <c r="C60" s="12" t="s">
        <v>15</v>
      </c>
      <c r="D60" s="11" t="s">
        <v>318</v>
      </c>
      <c r="E60" s="11" t="s">
        <v>324</v>
      </c>
      <c r="F60" s="11" t="s">
        <v>325</v>
      </c>
      <c r="G60" s="11" t="s">
        <v>326</v>
      </c>
      <c r="H60" s="13">
        <v>83.62</v>
      </c>
      <c r="I60" s="13"/>
      <c r="J60" s="13">
        <f t="shared" si="1"/>
        <v>70.91</v>
      </c>
      <c r="K60" s="19"/>
      <c r="IT60" s="20"/>
      <c r="IU60" s="20"/>
      <c r="IV60" s="20"/>
    </row>
    <row r="61" spans="1:256" s="2" customFormat="1" ht="24.75" customHeight="1">
      <c r="A61" s="10" t="s">
        <v>327</v>
      </c>
      <c r="B61" s="11" t="s">
        <v>328</v>
      </c>
      <c r="C61" s="12" t="s">
        <v>15</v>
      </c>
      <c r="D61" s="11" t="s">
        <v>329</v>
      </c>
      <c r="E61" s="11" t="s">
        <v>330</v>
      </c>
      <c r="F61" s="11" t="s">
        <v>331</v>
      </c>
      <c r="G61" s="11" t="s">
        <v>332</v>
      </c>
      <c r="H61" s="13">
        <v>85.62</v>
      </c>
      <c r="I61" s="13"/>
      <c r="J61" s="13">
        <f t="shared" si="1"/>
        <v>70.06</v>
      </c>
      <c r="K61" s="19"/>
      <c r="IT61" s="20"/>
      <c r="IU61" s="20"/>
      <c r="IV61" s="20"/>
    </row>
    <row r="62" spans="1:256" s="2" customFormat="1" ht="24.75" customHeight="1">
      <c r="A62" s="10" t="s">
        <v>333</v>
      </c>
      <c r="B62" s="11" t="s">
        <v>334</v>
      </c>
      <c r="C62" s="12" t="s">
        <v>15</v>
      </c>
      <c r="D62" s="11" t="s">
        <v>335</v>
      </c>
      <c r="E62" s="11" t="s">
        <v>336</v>
      </c>
      <c r="F62" s="11" t="s">
        <v>337</v>
      </c>
      <c r="G62" s="11" t="s">
        <v>338</v>
      </c>
      <c r="H62" s="13">
        <v>83.22</v>
      </c>
      <c r="I62" s="13"/>
      <c r="J62" s="13">
        <f t="shared" si="1"/>
        <v>74.36</v>
      </c>
      <c r="K62" s="19"/>
      <c r="IT62" s="20"/>
      <c r="IU62" s="20"/>
      <c r="IV62" s="20"/>
    </row>
    <row r="63" spans="1:256" s="2" customFormat="1" ht="24.75" customHeight="1">
      <c r="A63" s="10" t="s">
        <v>339</v>
      </c>
      <c r="B63" s="11" t="s">
        <v>340</v>
      </c>
      <c r="C63" s="12" t="s">
        <v>15</v>
      </c>
      <c r="D63" s="11" t="s">
        <v>335</v>
      </c>
      <c r="E63" s="11" t="s">
        <v>336</v>
      </c>
      <c r="F63" s="11" t="s">
        <v>341</v>
      </c>
      <c r="G63" s="11" t="s">
        <v>342</v>
      </c>
      <c r="H63" s="13">
        <v>83.04</v>
      </c>
      <c r="I63" s="13"/>
      <c r="J63" s="13">
        <f t="shared" si="1"/>
        <v>73.47</v>
      </c>
      <c r="K63" s="19"/>
      <c r="IT63" s="20"/>
      <c r="IU63" s="20"/>
      <c r="IV63" s="20"/>
    </row>
    <row r="64" spans="1:256" s="2" customFormat="1" ht="24.75" customHeight="1">
      <c r="A64" s="10" t="s">
        <v>343</v>
      </c>
      <c r="B64" s="11" t="s">
        <v>344</v>
      </c>
      <c r="C64" s="12" t="s">
        <v>15</v>
      </c>
      <c r="D64" s="11" t="s">
        <v>345</v>
      </c>
      <c r="E64" s="11" t="s">
        <v>346</v>
      </c>
      <c r="F64" s="11" t="s">
        <v>347</v>
      </c>
      <c r="G64" s="11" t="s">
        <v>348</v>
      </c>
      <c r="H64" s="13">
        <v>83.54</v>
      </c>
      <c r="I64" s="13"/>
      <c r="J64" s="13">
        <f t="shared" si="1"/>
        <v>75.17</v>
      </c>
      <c r="K64" s="19"/>
      <c r="IT64" s="20"/>
      <c r="IU64" s="20"/>
      <c r="IV64" s="20"/>
    </row>
    <row r="65" spans="1:256" s="2" customFormat="1" ht="24.75" customHeight="1">
      <c r="A65" s="10" t="s">
        <v>349</v>
      </c>
      <c r="B65" s="11" t="s">
        <v>350</v>
      </c>
      <c r="C65" s="12" t="s">
        <v>15</v>
      </c>
      <c r="D65" s="11" t="s">
        <v>351</v>
      </c>
      <c r="E65" s="11" t="s">
        <v>352</v>
      </c>
      <c r="F65" s="11" t="s">
        <v>353</v>
      </c>
      <c r="G65" s="11" t="s">
        <v>354</v>
      </c>
      <c r="H65" s="13">
        <v>81.14</v>
      </c>
      <c r="I65" s="13"/>
      <c r="J65" s="13">
        <f t="shared" si="1"/>
        <v>67.47</v>
      </c>
      <c r="K65" s="19"/>
      <c r="IT65" s="20"/>
      <c r="IU65" s="20"/>
      <c r="IV65" s="20"/>
    </row>
    <row r="66" spans="1:256" s="2" customFormat="1" ht="24.75" customHeight="1">
      <c r="A66" s="10" t="s">
        <v>355</v>
      </c>
      <c r="B66" s="11" t="s">
        <v>356</v>
      </c>
      <c r="C66" s="12" t="s">
        <v>15</v>
      </c>
      <c r="D66" s="11" t="s">
        <v>357</v>
      </c>
      <c r="E66" s="11" t="s">
        <v>358</v>
      </c>
      <c r="F66" s="11" t="s">
        <v>359</v>
      </c>
      <c r="G66" s="11" t="s">
        <v>360</v>
      </c>
      <c r="H66" s="13">
        <v>85.2</v>
      </c>
      <c r="I66" s="13"/>
      <c r="J66" s="13">
        <f t="shared" si="1"/>
        <v>74.5</v>
      </c>
      <c r="K66" s="19"/>
      <c r="IT66" s="20"/>
      <c r="IU66" s="20"/>
      <c r="IV66" s="20"/>
    </row>
    <row r="67" spans="1:256" s="2" customFormat="1" ht="24.75" customHeight="1">
      <c r="A67" s="10" t="s">
        <v>361</v>
      </c>
      <c r="B67" s="11" t="s">
        <v>362</v>
      </c>
      <c r="C67" s="12" t="s">
        <v>49</v>
      </c>
      <c r="D67" s="11" t="s">
        <v>363</v>
      </c>
      <c r="E67" s="11" t="s">
        <v>364</v>
      </c>
      <c r="F67" s="11" t="s">
        <v>365</v>
      </c>
      <c r="G67" s="11" t="s">
        <v>366</v>
      </c>
      <c r="H67" s="13">
        <v>85.3</v>
      </c>
      <c r="I67" s="13"/>
      <c r="J67" s="13">
        <f t="shared" si="1"/>
        <v>76.94999999999999</v>
      </c>
      <c r="K67" s="19"/>
      <c r="IT67" s="20"/>
      <c r="IU67" s="20"/>
      <c r="IV67" s="20"/>
    </row>
    <row r="68" spans="1:256" s="2" customFormat="1" ht="24.75" customHeight="1">
      <c r="A68" s="10" t="s">
        <v>367</v>
      </c>
      <c r="B68" s="11" t="s">
        <v>368</v>
      </c>
      <c r="C68" s="12" t="s">
        <v>49</v>
      </c>
      <c r="D68" s="11" t="s">
        <v>369</v>
      </c>
      <c r="E68" s="11" t="s">
        <v>364</v>
      </c>
      <c r="F68" s="11" t="s">
        <v>370</v>
      </c>
      <c r="G68" s="11" t="s">
        <v>59</v>
      </c>
      <c r="H68" s="13">
        <v>85.7</v>
      </c>
      <c r="I68" s="13"/>
      <c r="J68" s="13">
        <f t="shared" si="1"/>
        <v>74.15</v>
      </c>
      <c r="K68" s="19"/>
      <c r="IT68" s="20"/>
      <c r="IU68" s="20"/>
      <c r="IV68" s="20"/>
    </row>
    <row r="69" spans="1:256" s="2" customFormat="1" ht="24.75" customHeight="1">
      <c r="A69" s="10" t="s">
        <v>371</v>
      </c>
      <c r="B69" s="11" t="s">
        <v>372</v>
      </c>
      <c r="C69" s="12" t="s">
        <v>49</v>
      </c>
      <c r="D69" s="11" t="s">
        <v>373</v>
      </c>
      <c r="E69" s="11" t="s">
        <v>374</v>
      </c>
      <c r="F69" s="11" t="s">
        <v>375</v>
      </c>
      <c r="G69" s="11" t="s">
        <v>376</v>
      </c>
      <c r="H69" s="13">
        <v>83.46</v>
      </c>
      <c r="I69" s="13"/>
      <c r="J69" s="13">
        <f t="shared" si="1"/>
        <v>75.28</v>
      </c>
      <c r="K69" s="19"/>
      <c r="IT69" s="20"/>
      <c r="IU69" s="20"/>
      <c r="IV69" s="20"/>
    </row>
    <row r="70" spans="1:256" s="2" customFormat="1" ht="24.75" customHeight="1">
      <c r="A70" s="10" t="s">
        <v>377</v>
      </c>
      <c r="B70" s="11" t="s">
        <v>378</v>
      </c>
      <c r="C70" s="12" t="s">
        <v>49</v>
      </c>
      <c r="D70" s="11" t="s">
        <v>379</v>
      </c>
      <c r="E70" s="11" t="s">
        <v>380</v>
      </c>
      <c r="F70" s="11" t="s">
        <v>381</v>
      </c>
      <c r="G70" s="11" t="s">
        <v>31</v>
      </c>
      <c r="H70" s="13">
        <v>80.16</v>
      </c>
      <c r="I70" s="13"/>
      <c r="J70" s="13">
        <f t="shared" si="1"/>
        <v>72.68</v>
      </c>
      <c r="K70" s="19"/>
      <c r="IT70" s="20"/>
      <c r="IU70" s="20"/>
      <c r="IV70" s="20"/>
    </row>
    <row r="71" spans="1:256" s="2" customFormat="1" ht="24.75" customHeight="1">
      <c r="A71" s="10" t="s">
        <v>382</v>
      </c>
      <c r="B71" s="11" t="s">
        <v>383</v>
      </c>
      <c r="C71" s="12" t="s">
        <v>384</v>
      </c>
      <c r="D71" s="11" t="s">
        <v>385</v>
      </c>
      <c r="E71" s="11" t="s">
        <v>386</v>
      </c>
      <c r="F71" s="11"/>
      <c r="G71" s="11" t="s">
        <v>43</v>
      </c>
      <c r="H71" s="13">
        <v>80.48</v>
      </c>
      <c r="I71" s="13"/>
      <c r="J71" s="13">
        <v>80.48</v>
      </c>
      <c r="K71" s="19"/>
      <c r="IT71" s="20"/>
      <c r="IU71" s="20"/>
      <c r="IV71" s="20"/>
    </row>
    <row r="72" spans="1:256" s="2" customFormat="1" ht="24.75" customHeight="1">
      <c r="A72" s="10" t="s">
        <v>387</v>
      </c>
      <c r="B72" s="11" t="s">
        <v>388</v>
      </c>
      <c r="C72" s="12" t="s">
        <v>49</v>
      </c>
      <c r="D72" s="11" t="s">
        <v>389</v>
      </c>
      <c r="E72" s="11" t="s">
        <v>390</v>
      </c>
      <c r="F72" s="11" t="s">
        <v>391</v>
      </c>
      <c r="G72" s="11" t="s">
        <v>392</v>
      </c>
      <c r="H72" s="13">
        <v>82.08</v>
      </c>
      <c r="I72" s="13"/>
      <c r="J72" s="13">
        <f aca="true" t="shared" si="2" ref="J72:J78">G72*0.5+H72*0.5</f>
        <v>69.49</v>
      </c>
      <c r="K72" s="19"/>
      <c r="IT72" s="20"/>
      <c r="IU72" s="20"/>
      <c r="IV72" s="20"/>
    </row>
    <row r="73" spans="1:256" s="2" customFormat="1" ht="24.75" customHeight="1">
      <c r="A73" s="10" t="s">
        <v>393</v>
      </c>
      <c r="B73" s="11" t="s">
        <v>394</v>
      </c>
      <c r="C73" s="12" t="s">
        <v>49</v>
      </c>
      <c r="D73" s="11" t="s">
        <v>395</v>
      </c>
      <c r="E73" s="11" t="s">
        <v>396</v>
      </c>
      <c r="F73" s="11" t="s">
        <v>397</v>
      </c>
      <c r="G73" s="11" t="s">
        <v>398</v>
      </c>
      <c r="H73" s="13">
        <v>86.52</v>
      </c>
      <c r="I73" s="13"/>
      <c r="J73" s="13">
        <f t="shared" si="2"/>
        <v>73.00999999999999</v>
      </c>
      <c r="K73" s="19"/>
      <c r="IT73" s="20"/>
      <c r="IU73" s="20"/>
      <c r="IV73" s="20"/>
    </row>
    <row r="74" spans="1:256" s="2" customFormat="1" ht="24.75" customHeight="1">
      <c r="A74" s="10" t="s">
        <v>399</v>
      </c>
      <c r="B74" s="11" t="s">
        <v>400</v>
      </c>
      <c r="C74" s="12" t="s">
        <v>49</v>
      </c>
      <c r="D74" s="11" t="s">
        <v>401</v>
      </c>
      <c r="E74" s="11" t="s">
        <v>402</v>
      </c>
      <c r="F74" s="11" t="s">
        <v>403</v>
      </c>
      <c r="G74" s="11" t="s">
        <v>404</v>
      </c>
      <c r="H74" s="13">
        <v>84.68</v>
      </c>
      <c r="I74" s="13"/>
      <c r="J74" s="13">
        <f t="shared" si="2"/>
        <v>74.69</v>
      </c>
      <c r="K74" s="19"/>
      <c r="IT74" s="20"/>
      <c r="IU74" s="20"/>
      <c r="IV74" s="20"/>
    </row>
    <row r="75" spans="1:256" s="2" customFormat="1" ht="24.75" customHeight="1">
      <c r="A75" s="10" t="s">
        <v>405</v>
      </c>
      <c r="B75" s="11" t="s">
        <v>406</v>
      </c>
      <c r="C75" s="12" t="s">
        <v>49</v>
      </c>
      <c r="D75" s="11" t="s">
        <v>407</v>
      </c>
      <c r="E75" s="11" t="s">
        <v>402</v>
      </c>
      <c r="F75" s="11" t="s">
        <v>408</v>
      </c>
      <c r="G75" s="11" t="s">
        <v>295</v>
      </c>
      <c r="H75" s="13">
        <v>82.12</v>
      </c>
      <c r="I75" s="13"/>
      <c r="J75" s="13">
        <f t="shared" si="2"/>
        <v>74.16</v>
      </c>
      <c r="K75" s="19"/>
      <c r="IT75" s="20"/>
      <c r="IU75" s="20"/>
      <c r="IV75" s="20"/>
    </row>
    <row r="76" spans="1:256" s="2" customFormat="1" ht="24.75" customHeight="1">
      <c r="A76" s="10" t="s">
        <v>409</v>
      </c>
      <c r="B76" s="11" t="s">
        <v>410</v>
      </c>
      <c r="C76" s="12" t="s">
        <v>49</v>
      </c>
      <c r="D76" s="11" t="s">
        <v>411</v>
      </c>
      <c r="E76" s="11" t="s">
        <v>402</v>
      </c>
      <c r="F76" s="11" t="s">
        <v>412</v>
      </c>
      <c r="G76" s="11" t="s">
        <v>413</v>
      </c>
      <c r="H76" s="13">
        <v>86.02</v>
      </c>
      <c r="I76" s="13"/>
      <c r="J76" s="13">
        <f t="shared" si="2"/>
        <v>72.31</v>
      </c>
      <c r="K76" s="19"/>
      <c r="IT76" s="20"/>
      <c r="IU76" s="20"/>
      <c r="IV76" s="20"/>
    </row>
    <row r="77" spans="1:256" s="2" customFormat="1" ht="24.75" customHeight="1">
      <c r="A77" s="10" t="s">
        <v>414</v>
      </c>
      <c r="B77" s="11" t="s">
        <v>415</v>
      </c>
      <c r="C77" s="12" t="s">
        <v>49</v>
      </c>
      <c r="D77" s="11" t="s">
        <v>416</v>
      </c>
      <c r="E77" s="11" t="s">
        <v>402</v>
      </c>
      <c r="F77" s="11" t="s">
        <v>417</v>
      </c>
      <c r="G77" s="11" t="s">
        <v>418</v>
      </c>
      <c r="H77" s="13">
        <v>84.4</v>
      </c>
      <c r="I77" s="13"/>
      <c r="J77" s="13">
        <f t="shared" si="2"/>
        <v>72.25</v>
      </c>
      <c r="K77" s="19"/>
      <c r="IT77" s="20"/>
      <c r="IU77" s="20"/>
      <c r="IV77" s="20"/>
    </row>
    <row r="78" spans="1:256" s="2" customFormat="1" ht="24.75" customHeight="1">
      <c r="A78" s="10" t="s">
        <v>419</v>
      </c>
      <c r="B78" s="11" t="s">
        <v>420</v>
      </c>
      <c r="C78" s="12" t="s">
        <v>49</v>
      </c>
      <c r="D78" s="11" t="s">
        <v>421</v>
      </c>
      <c r="E78" s="11" t="s">
        <v>402</v>
      </c>
      <c r="F78" s="11" t="s">
        <v>422</v>
      </c>
      <c r="G78" s="11" t="s">
        <v>423</v>
      </c>
      <c r="H78" s="13">
        <v>83.74</v>
      </c>
      <c r="I78" s="13"/>
      <c r="J78" s="13">
        <f t="shared" si="2"/>
        <v>71.32</v>
      </c>
      <c r="K78" s="19"/>
      <c r="IT78" s="20"/>
      <c r="IU78" s="20"/>
      <c r="IV78" s="20"/>
    </row>
    <row r="79" spans="1:256" s="2" customFormat="1" ht="24.75" customHeight="1">
      <c r="A79" s="10" t="s">
        <v>424</v>
      </c>
      <c r="B79" s="11" t="s">
        <v>425</v>
      </c>
      <c r="C79" s="12" t="s">
        <v>15</v>
      </c>
      <c r="D79" s="11" t="s">
        <v>426</v>
      </c>
      <c r="E79" s="11" t="s">
        <v>427</v>
      </c>
      <c r="F79" s="11" t="s">
        <v>428</v>
      </c>
      <c r="G79" s="11" t="s">
        <v>134</v>
      </c>
      <c r="H79" s="13">
        <v>86.16</v>
      </c>
      <c r="I79" s="13"/>
      <c r="J79" s="13">
        <f aca="true" t="shared" si="3" ref="J79:J85">G79*0.5+H79*0.5</f>
        <v>73.28</v>
      </c>
      <c r="K79" s="19"/>
      <c r="IT79" s="20"/>
      <c r="IU79" s="20"/>
      <c r="IV79" s="20"/>
    </row>
    <row r="80" spans="1:256" s="2" customFormat="1" ht="24.75" customHeight="1">
      <c r="A80" s="10" t="s">
        <v>429</v>
      </c>
      <c r="B80" s="11" t="s">
        <v>430</v>
      </c>
      <c r="C80" s="12" t="s">
        <v>15</v>
      </c>
      <c r="D80" s="11" t="s">
        <v>431</v>
      </c>
      <c r="E80" s="11" t="s">
        <v>432</v>
      </c>
      <c r="F80" s="11" t="s">
        <v>433</v>
      </c>
      <c r="G80" s="11" t="s">
        <v>434</v>
      </c>
      <c r="H80" s="13">
        <v>81.18</v>
      </c>
      <c r="I80" s="13"/>
      <c r="J80" s="13">
        <f t="shared" si="3"/>
        <v>71.54</v>
      </c>
      <c r="K80" s="19"/>
      <c r="IT80" s="20"/>
      <c r="IU80" s="20"/>
      <c r="IV80" s="20"/>
    </row>
    <row r="81" spans="1:256" s="2" customFormat="1" ht="24.75" customHeight="1">
      <c r="A81" s="10" t="s">
        <v>435</v>
      </c>
      <c r="B81" s="11" t="s">
        <v>436</v>
      </c>
      <c r="C81" s="12" t="s">
        <v>15</v>
      </c>
      <c r="D81" s="11" t="s">
        <v>431</v>
      </c>
      <c r="E81" s="11" t="s">
        <v>437</v>
      </c>
      <c r="F81" s="11" t="s">
        <v>438</v>
      </c>
      <c r="G81" s="11" t="s">
        <v>439</v>
      </c>
      <c r="H81" s="13">
        <v>84.46</v>
      </c>
      <c r="I81" s="13"/>
      <c r="J81" s="13">
        <f t="shared" si="3"/>
        <v>73.63</v>
      </c>
      <c r="K81" s="19"/>
      <c r="IT81" s="20"/>
      <c r="IU81" s="20"/>
      <c r="IV81" s="20"/>
    </row>
    <row r="82" spans="1:256" s="2" customFormat="1" ht="24.75" customHeight="1">
      <c r="A82" s="10" t="s">
        <v>440</v>
      </c>
      <c r="B82" s="11" t="s">
        <v>441</v>
      </c>
      <c r="C82" s="12" t="s">
        <v>15</v>
      </c>
      <c r="D82" s="11" t="s">
        <v>442</v>
      </c>
      <c r="E82" s="11" t="s">
        <v>443</v>
      </c>
      <c r="F82" s="11" t="s">
        <v>444</v>
      </c>
      <c r="G82" s="11" t="s">
        <v>445</v>
      </c>
      <c r="H82" s="13">
        <v>85.44</v>
      </c>
      <c r="I82" s="13"/>
      <c r="J82" s="13">
        <f t="shared" si="3"/>
        <v>73.77</v>
      </c>
      <c r="K82" s="19"/>
      <c r="IT82" s="20"/>
      <c r="IU82" s="20"/>
      <c r="IV82" s="20"/>
    </row>
    <row r="83" spans="1:256" s="2" customFormat="1" ht="24.75" customHeight="1">
      <c r="A83" s="10" t="s">
        <v>446</v>
      </c>
      <c r="B83" s="11" t="s">
        <v>447</v>
      </c>
      <c r="C83" s="12" t="s">
        <v>15</v>
      </c>
      <c r="D83" s="11" t="s">
        <v>448</v>
      </c>
      <c r="E83" s="11" t="s">
        <v>449</v>
      </c>
      <c r="F83" s="11" t="s">
        <v>450</v>
      </c>
      <c r="G83" s="11" t="s">
        <v>451</v>
      </c>
      <c r="H83" s="13">
        <v>87.12</v>
      </c>
      <c r="I83" s="13"/>
      <c r="J83" s="13">
        <f t="shared" si="3"/>
        <v>76.51</v>
      </c>
      <c r="K83" s="19"/>
      <c r="IT83" s="20"/>
      <c r="IU83" s="20"/>
      <c r="IV83" s="20"/>
    </row>
    <row r="84" spans="1:256" s="2" customFormat="1" ht="24.75" customHeight="1">
      <c r="A84" s="10" t="s">
        <v>452</v>
      </c>
      <c r="B84" s="11" t="s">
        <v>453</v>
      </c>
      <c r="C84" s="12" t="s">
        <v>15</v>
      </c>
      <c r="D84" s="11" t="s">
        <v>454</v>
      </c>
      <c r="E84" s="11" t="s">
        <v>455</v>
      </c>
      <c r="F84" s="11" t="s">
        <v>456</v>
      </c>
      <c r="G84" s="11" t="s">
        <v>457</v>
      </c>
      <c r="H84" s="13">
        <v>84.18</v>
      </c>
      <c r="I84" s="13"/>
      <c r="J84" s="13">
        <f t="shared" si="3"/>
        <v>73.29</v>
      </c>
      <c r="K84" s="19"/>
      <c r="IT84" s="20"/>
      <c r="IU84" s="20"/>
      <c r="IV84" s="20"/>
    </row>
    <row r="85" spans="1:256" s="2" customFormat="1" ht="24.75" customHeight="1">
      <c r="A85" s="10" t="s">
        <v>458</v>
      </c>
      <c r="B85" s="11" t="s">
        <v>459</v>
      </c>
      <c r="C85" s="12" t="s">
        <v>15</v>
      </c>
      <c r="D85" s="11" t="s">
        <v>460</v>
      </c>
      <c r="E85" s="11" t="s">
        <v>455</v>
      </c>
      <c r="F85" s="11" t="s">
        <v>461</v>
      </c>
      <c r="G85" s="11" t="s">
        <v>462</v>
      </c>
      <c r="H85" s="13">
        <v>81.92</v>
      </c>
      <c r="I85" s="13"/>
      <c r="J85" s="13">
        <f t="shared" si="3"/>
        <v>73.00999999999999</v>
      </c>
      <c r="K85" s="19"/>
      <c r="IT85" s="20"/>
      <c r="IU85" s="20"/>
      <c r="IV85" s="20"/>
    </row>
  </sheetData>
  <sheetProtection password="EE2D" sheet="1" objects="1" autoFilter="0"/>
  <autoFilter ref="A3:IS85"/>
  <mergeCells count="1">
    <mergeCell ref="A2:K2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青春给了党</cp:lastModifiedBy>
  <cp:lastPrinted>2021-12-29T04:42:43Z</cp:lastPrinted>
  <dcterms:created xsi:type="dcterms:W3CDTF">2021-12-29T03:11:18Z</dcterms:created>
  <dcterms:modified xsi:type="dcterms:W3CDTF">2022-01-30T03:13:51Z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2052-11.1.0.10941</vt:lpwstr>
  </property>
  <property fmtid="{D5CDD505-2E9C-101B-9397-08002B2CF9AE}" pid="4" name="I">
    <vt:lpwstr>8C16A601F6704290A3C0E3770FB24703</vt:lpwstr>
  </property>
</Properties>
</file>