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<sst xmlns="http://schemas.openxmlformats.org/spreadsheetml/2006/main" count="242" uniqueCount="170">
  <si>
    <t>序号</t>
  </si>
  <si>
    <t>邵阳市林业局</t>
  </si>
  <si>
    <t>邵阳市林业综合服务中心</t>
  </si>
  <si>
    <t>邵阳市退役军人事务局</t>
  </si>
  <si>
    <t>邵阳市军队离退休干部休养所</t>
  </si>
  <si>
    <t>邵阳市机关事务局</t>
  </si>
  <si>
    <t>邵阳市机关资产事务中心</t>
  </si>
  <si>
    <t>邵阳市机关后勤保障中心</t>
  </si>
  <si>
    <t>邵阳市生态环境局</t>
  </si>
  <si>
    <t>邵阳市排污权储备交易所</t>
  </si>
  <si>
    <t>邵阳市人民政府发展研究中心</t>
  </si>
  <si>
    <t>邵阳市医疗保障局</t>
  </si>
  <si>
    <t>邵阳市医保基金稽核中心</t>
  </si>
  <si>
    <t>邵阳市自然资源和规划局</t>
  </si>
  <si>
    <t>邵阳市测绘服务中心</t>
  </si>
  <si>
    <t>邵阳市行政审批服务局</t>
  </si>
  <si>
    <t>邵阳市优化营商环境协调事务中心</t>
  </si>
  <si>
    <t>杨佳艺</t>
  </si>
  <si>
    <t>20210134018</t>
  </si>
  <si>
    <t>会计2</t>
  </si>
  <si>
    <t>规划技术论证</t>
  </si>
  <si>
    <t>李诗灏</t>
  </si>
  <si>
    <t>张翾</t>
  </si>
  <si>
    <t>刘芳</t>
  </si>
  <si>
    <t>20210153027</t>
  </si>
  <si>
    <t>20210153028</t>
  </si>
  <si>
    <t>20210153035</t>
  </si>
  <si>
    <t>燃气工程技术监督员</t>
  </si>
  <si>
    <t>贺熊军</t>
  </si>
  <si>
    <t>王国华</t>
  </si>
  <si>
    <t>20210157029</t>
  </si>
  <si>
    <t>20210157027</t>
  </si>
  <si>
    <t>建设工程质量监督员</t>
  </si>
  <si>
    <t>李亚雄</t>
  </si>
  <si>
    <t>曾咏君</t>
  </si>
  <si>
    <t>20210147013</t>
  </si>
  <si>
    <t>20210147030</t>
  </si>
  <si>
    <t>办公室文秘1</t>
  </si>
  <si>
    <t>唐雪倪</t>
  </si>
  <si>
    <t>黄秀梅</t>
  </si>
  <si>
    <t>20210144012</t>
  </si>
  <si>
    <t>20210144026</t>
  </si>
  <si>
    <t>森林保护</t>
  </si>
  <si>
    <t>蔡文杰</t>
  </si>
  <si>
    <t>莫辉</t>
  </si>
  <si>
    <t>20210152029</t>
  </si>
  <si>
    <t>20210152031</t>
  </si>
  <si>
    <t xml:space="preserve">森林培育 </t>
  </si>
  <si>
    <t>杨睿</t>
  </si>
  <si>
    <t>夏婵</t>
  </si>
  <si>
    <t>20210150035</t>
  </si>
  <si>
    <t>20210150033</t>
  </si>
  <si>
    <t>技术员</t>
  </si>
  <si>
    <t>幸姿佑</t>
  </si>
  <si>
    <t>20210152018</t>
  </si>
  <si>
    <t>文字综合1</t>
  </si>
  <si>
    <t>刘亚娥</t>
  </si>
  <si>
    <t>20210140017</t>
  </si>
  <si>
    <t>文字综合2</t>
  </si>
  <si>
    <t>刘崴</t>
  </si>
  <si>
    <t>20210155021</t>
  </si>
  <si>
    <t>文字综合3</t>
  </si>
  <si>
    <t>刘峥嵘</t>
  </si>
  <si>
    <t>20210158010</t>
  </si>
  <si>
    <t>医保基金稽核1</t>
  </si>
  <si>
    <t>刘旭</t>
  </si>
  <si>
    <t>袁巧利</t>
  </si>
  <si>
    <t>20210149008</t>
  </si>
  <si>
    <t>20210145034</t>
  </si>
  <si>
    <t>医保基金稽核2</t>
  </si>
  <si>
    <t>马鑫蓉</t>
  </si>
  <si>
    <t>黄晶</t>
  </si>
  <si>
    <t>20210151023</t>
  </si>
  <si>
    <t>20210151022</t>
  </si>
  <si>
    <t>医保基金稽核3</t>
  </si>
  <si>
    <t>唐慧</t>
  </si>
  <si>
    <t>周俊涛</t>
  </si>
  <si>
    <t>20210135007</t>
  </si>
  <si>
    <t>20210136013</t>
  </si>
  <si>
    <t>医保基金稽核4</t>
  </si>
  <si>
    <t>周博</t>
  </si>
  <si>
    <t>袁建平</t>
  </si>
  <si>
    <t>20210157025</t>
  </si>
  <si>
    <t>20210157021</t>
  </si>
  <si>
    <t>综合管理2</t>
  </si>
  <si>
    <t>曾丹</t>
  </si>
  <si>
    <t>黄杰华</t>
  </si>
  <si>
    <t>20210126026</t>
  </si>
  <si>
    <t>20210129018</t>
  </si>
  <si>
    <t>办公室文秘2</t>
  </si>
  <si>
    <t>阳颖</t>
  </si>
  <si>
    <t>王源芳</t>
  </si>
  <si>
    <t>20210141002</t>
  </si>
  <si>
    <t>20210141012</t>
  </si>
  <si>
    <t>综合管理</t>
  </si>
  <si>
    <t>肖赛清</t>
  </si>
  <si>
    <t>陶明</t>
  </si>
  <si>
    <t>20210155030</t>
  </si>
  <si>
    <t>20210113002</t>
  </si>
  <si>
    <t>姓名</t>
  </si>
  <si>
    <t>准考证号</t>
  </si>
  <si>
    <t>报考单位</t>
  </si>
  <si>
    <t>报考岗位</t>
  </si>
  <si>
    <t>报考单位主管局</t>
  </si>
  <si>
    <t>附件：</t>
  </si>
  <si>
    <t>20210134014</t>
  </si>
  <si>
    <t>黄子健</t>
  </si>
  <si>
    <t>备注</t>
  </si>
  <si>
    <t>张海南</t>
  </si>
  <si>
    <t>20210155018</t>
  </si>
  <si>
    <t>陈洁儒</t>
  </si>
  <si>
    <t>20210154009</t>
  </si>
  <si>
    <t>谭娜</t>
  </si>
  <si>
    <t>20210139011</t>
  </si>
  <si>
    <t>刘世军</t>
  </si>
  <si>
    <t>20210152024</t>
  </si>
  <si>
    <t>笔试
成绩</t>
  </si>
  <si>
    <t>陈宇昱</t>
  </si>
  <si>
    <t>20210156012</t>
  </si>
  <si>
    <t>邵阳市市场监督管理局</t>
  </si>
  <si>
    <t>邵阳市食品药品检验所</t>
  </si>
  <si>
    <t>食品检验</t>
  </si>
  <si>
    <t>欧红艳</t>
  </si>
  <si>
    <t>20210156015</t>
  </si>
  <si>
    <t>刘三三</t>
  </si>
  <si>
    <t>20210156017</t>
  </si>
  <si>
    <t>张园</t>
  </si>
  <si>
    <t>20210156018</t>
  </si>
  <si>
    <t>谭沛茜</t>
  </si>
  <si>
    <t>20210142026</t>
  </si>
  <si>
    <t>药品检验</t>
  </si>
  <si>
    <t>肖艳玲</t>
  </si>
  <si>
    <t>20210156020</t>
  </si>
  <si>
    <t>龚静子</t>
  </si>
  <si>
    <t>20210131001</t>
  </si>
  <si>
    <t>邵阳市计量测试检定所</t>
  </si>
  <si>
    <t>会计1</t>
  </si>
  <si>
    <t>刘萍</t>
  </si>
  <si>
    <t>20210153010</t>
  </si>
  <si>
    <t>刘叶伟</t>
  </si>
  <si>
    <t>20210143027</t>
  </si>
  <si>
    <t>计算机</t>
  </si>
  <si>
    <t>陈林伟</t>
  </si>
  <si>
    <t>20210143018</t>
  </si>
  <si>
    <t>杨罡</t>
  </si>
  <si>
    <t>20210146016</t>
  </si>
  <si>
    <t>检验检测1</t>
  </si>
  <si>
    <t>熊丹</t>
  </si>
  <si>
    <t>20210146024</t>
  </si>
  <si>
    <t>欧阳志宇</t>
  </si>
  <si>
    <t>20210101024</t>
  </si>
  <si>
    <t>邵阳市产商品质量监督检验所</t>
  </si>
  <si>
    <t>综合管理1</t>
  </si>
  <si>
    <t>卢剑波</t>
  </si>
  <si>
    <t>20210106025</t>
  </si>
  <si>
    <t>面试
成绩</t>
  </si>
  <si>
    <t>是否入围体检</t>
  </si>
  <si>
    <t>综合
成绩</t>
  </si>
  <si>
    <t>综合
排名</t>
  </si>
  <si>
    <t>2021年邵阳市市直部分事业单位公开招聘入围面试人员综合成绩排名及入围体检人员名单</t>
  </si>
  <si>
    <t>招聘
计划数</t>
  </si>
  <si>
    <t>笔记与面试占综合成绩比例</t>
  </si>
  <si>
    <t>笔试50%
面试50%</t>
  </si>
  <si>
    <t>笔试60%
面试40%</t>
  </si>
  <si>
    <t>笔试50%
面试50%</t>
  </si>
  <si>
    <t>面试缺考</t>
  </si>
  <si>
    <t>面试缺考</t>
  </si>
  <si>
    <t>是</t>
  </si>
  <si>
    <t>否</t>
  </si>
  <si>
    <t>邵阳市宝庆森林公园管理所（邵阳市林业科学研究所）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</si>
</sst>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Red]\(0\)"/>
  </numFmts>
  <fonts count="9">
    <font>
      <sz val="12"/>
      <name val="宋体"/>
      <family val="0"/>
    </font>
    <font>
      <sz val="9"/>
      <name val="宋体"/>
      <family val="0"/>
    </font>
    <font>
      <sz val="10"/>
      <color indexed="8"/>
      <name val="宋体"/>
      <family val="0"/>
    </font>
    <font>
      <sz val="10"/>
      <color indexed="8"/>
      <name val="SimSun"/>
      <family val="0"/>
    </font>
    <font>
      <sz val="11"/>
      <name val="宋体"/>
      <family val="0"/>
    </font>
    <font>
      <sz val="11"/>
      <color indexed="8"/>
      <name val="宋体"/>
      <family val="0"/>
    </font>
    <font>
      <b/>
      <sz val="12"/>
      <color indexed="8"/>
      <name val="宋体"/>
      <family val="0"/>
    </font>
    <font>
      <sz val="16"/>
      <name val="方正小标宋简体"/>
      <family val="4"/>
    </font>
    <font>
      <sz val="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0" fillId="0" borderId="0" xfId="0" applyAlignment="1">
      <alignment wrapText="1"/>
    </xf>
    <xf numFmtId="181" fontId="0" fillId="0" borderId="1" xfId="0" applyNumberFormat="1" applyBorder="1" applyAlignment="1">
      <alignment horizontal="center" vertical="center" wrapText="1"/>
    </xf>
    <xf numFmtId="181" fontId="8" fillId="0" borderId="1" xfId="0" applyNumberFormat="1" applyFont="1" applyBorder="1" applyAlignment="1">
      <alignment horizontal="center" vertical="center" wrapText="1"/>
    </xf>
    <xf numFmtId="181" fontId="0" fillId="0" borderId="1" xfId="0" applyNumberFormat="1" applyBorder="1" applyAlignment="1">
      <alignment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80" fontId="4" fillId="0" borderId="1" xfId="0" applyNumberFormat="1"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4"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4"/>
  <sheetViews>
    <sheetView tabSelected="1" workbookViewId="0" topLeftCell="A37">
      <selection activeCell="C1" sqref="A1:N54"/>
    </sheetView>
  </sheetViews>
  <sheetFormatPr defaultColWidth="9.00390625" defaultRowHeight="14.25"/>
  <cols>
    <col min="1" max="1" width="5.125" style="0" customWidth="1"/>
    <col min="2" max="2" width="9.75390625" style="0" customWidth="1"/>
    <col min="3" max="3" width="13.625" style="0" customWidth="1"/>
    <col min="4" max="4" width="8.25390625" style="0" customWidth="1"/>
    <col min="5" max="5" width="15.00390625" style="0" customWidth="1"/>
    <col min="6" max="6" width="10.00390625" style="0" customWidth="1"/>
    <col min="7" max="7" width="5.875" style="0" customWidth="1"/>
    <col min="8" max="8" width="10.00390625" style="0" customWidth="1"/>
    <col min="9" max="9" width="8.875" style="0" customWidth="1"/>
    <col min="10" max="10" width="7.75390625" style="0" customWidth="1"/>
    <col min="11" max="11" width="9.75390625" style="0" customWidth="1"/>
    <col min="12" max="12" width="5.25390625" style="0" customWidth="1"/>
    <col min="13" max="13" width="7.75390625" style="0" customWidth="1"/>
    <col min="14" max="14" width="4.875" style="10" customWidth="1"/>
  </cols>
  <sheetData>
    <row r="1" ht="15">
      <c r="A1" t="s">
        <v>104</v>
      </c>
    </row>
    <row r="2" spans="1:14" ht="32.25" customHeight="1">
      <c r="A2" s="22" t="s">
        <v>159</v>
      </c>
      <c r="B2" s="22"/>
      <c r="C2" s="22"/>
      <c r="D2" s="22"/>
      <c r="E2" s="22"/>
      <c r="F2" s="22"/>
      <c r="G2" s="22"/>
      <c r="H2" s="22"/>
      <c r="I2" s="22"/>
      <c r="J2" s="22"/>
      <c r="K2" s="22"/>
      <c r="L2" s="22"/>
      <c r="M2" s="22"/>
      <c r="N2" s="22"/>
    </row>
    <row r="3" spans="1:14" ht="84.75" customHeight="1">
      <c r="A3" s="5" t="s">
        <v>0</v>
      </c>
      <c r="B3" s="5" t="s">
        <v>99</v>
      </c>
      <c r="C3" s="5" t="s">
        <v>100</v>
      </c>
      <c r="D3" s="6" t="s">
        <v>103</v>
      </c>
      <c r="E3" s="5" t="s">
        <v>101</v>
      </c>
      <c r="F3" s="6" t="s">
        <v>102</v>
      </c>
      <c r="G3" s="6" t="s">
        <v>160</v>
      </c>
      <c r="H3" s="6" t="s">
        <v>116</v>
      </c>
      <c r="I3" s="6" t="s">
        <v>155</v>
      </c>
      <c r="J3" s="6" t="s">
        <v>161</v>
      </c>
      <c r="K3" s="6" t="s">
        <v>157</v>
      </c>
      <c r="L3" s="6" t="s">
        <v>158</v>
      </c>
      <c r="M3" s="6" t="s">
        <v>156</v>
      </c>
      <c r="N3" s="7" t="s">
        <v>107</v>
      </c>
    </row>
    <row r="4" spans="1:14" ht="23.25" customHeight="1">
      <c r="A4" s="1">
        <v>1</v>
      </c>
      <c r="B4" s="2" t="s">
        <v>43</v>
      </c>
      <c r="C4" s="2" t="s">
        <v>45</v>
      </c>
      <c r="D4" s="15" t="s">
        <v>1</v>
      </c>
      <c r="E4" s="16" t="s">
        <v>2</v>
      </c>
      <c r="F4" s="14" t="s">
        <v>42</v>
      </c>
      <c r="G4" s="20">
        <v>1</v>
      </c>
      <c r="H4" s="3">
        <v>74.32</v>
      </c>
      <c r="I4" s="8">
        <v>76.64</v>
      </c>
      <c r="J4" s="18" t="s">
        <v>162</v>
      </c>
      <c r="K4" s="8">
        <f>(H4*0.5)+(I4*0.5)</f>
        <v>75.47999999999999</v>
      </c>
      <c r="L4" s="9">
        <v>1</v>
      </c>
      <c r="M4" s="9" t="s">
        <v>167</v>
      </c>
      <c r="N4" s="11"/>
    </row>
    <row r="5" spans="1:14" ht="23.25" customHeight="1">
      <c r="A5" s="1">
        <v>2</v>
      </c>
      <c r="B5" s="2" t="s">
        <v>44</v>
      </c>
      <c r="C5" s="2" t="s">
        <v>46</v>
      </c>
      <c r="D5" s="15"/>
      <c r="E5" s="16"/>
      <c r="F5" s="14"/>
      <c r="G5" s="21"/>
      <c r="H5" s="3">
        <v>69.86</v>
      </c>
      <c r="I5" s="8">
        <v>76.2</v>
      </c>
      <c r="J5" s="19"/>
      <c r="K5" s="8">
        <f aca="true" t="shared" si="0" ref="K5:K54">(H5*0.5)+(I5*0.5)</f>
        <v>73.03</v>
      </c>
      <c r="L5" s="9">
        <v>2</v>
      </c>
      <c r="M5" s="9" t="s">
        <v>168</v>
      </c>
      <c r="N5" s="11"/>
    </row>
    <row r="6" spans="1:14" ht="23.25" customHeight="1">
      <c r="A6" s="1">
        <v>3</v>
      </c>
      <c r="B6" s="2" t="s">
        <v>48</v>
      </c>
      <c r="C6" s="2" t="s">
        <v>50</v>
      </c>
      <c r="D6" s="15"/>
      <c r="E6" s="16"/>
      <c r="F6" s="14" t="s">
        <v>47</v>
      </c>
      <c r="G6" s="20">
        <v>1</v>
      </c>
      <c r="H6" s="3">
        <v>70.96</v>
      </c>
      <c r="I6" s="8">
        <v>79.5</v>
      </c>
      <c r="J6" s="18" t="s">
        <v>162</v>
      </c>
      <c r="K6" s="8">
        <f t="shared" si="0"/>
        <v>75.22999999999999</v>
      </c>
      <c r="L6" s="9">
        <v>1</v>
      </c>
      <c r="M6" s="9" t="s">
        <v>167</v>
      </c>
      <c r="N6" s="12"/>
    </row>
    <row r="7" spans="1:14" ht="23.25" customHeight="1">
      <c r="A7" s="1">
        <v>4</v>
      </c>
      <c r="B7" s="2" t="s">
        <v>49</v>
      </c>
      <c r="C7" s="2" t="s">
        <v>51</v>
      </c>
      <c r="D7" s="15"/>
      <c r="E7" s="16"/>
      <c r="F7" s="14"/>
      <c r="G7" s="21"/>
      <c r="H7" s="3">
        <v>67.28</v>
      </c>
      <c r="I7" s="8">
        <v>79.2</v>
      </c>
      <c r="J7" s="19"/>
      <c r="K7" s="8">
        <f t="shared" si="0"/>
        <v>73.24000000000001</v>
      </c>
      <c r="L7" s="9">
        <v>2</v>
      </c>
      <c r="M7" s="9" t="s">
        <v>168</v>
      </c>
      <c r="N7" s="12"/>
    </row>
    <row r="8" spans="1:14" ht="23.25" customHeight="1">
      <c r="A8" s="1">
        <v>5</v>
      </c>
      <c r="B8" s="2" t="s">
        <v>17</v>
      </c>
      <c r="C8" s="2" t="s">
        <v>18</v>
      </c>
      <c r="D8" s="15"/>
      <c r="E8" s="16" t="s">
        <v>169</v>
      </c>
      <c r="F8" s="14" t="s">
        <v>19</v>
      </c>
      <c r="G8" s="20">
        <v>1</v>
      </c>
      <c r="H8" s="3">
        <v>80.36</v>
      </c>
      <c r="I8" s="8">
        <v>77.32</v>
      </c>
      <c r="J8" s="18" t="s">
        <v>162</v>
      </c>
      <c r="K8" s="8">
        <f t="shared" si="0"/>
        <v>78.84</v>
      </c>
      <c r="L8" s="9">
        <v>1</v>
      </c>
      <c r="M8" s="9" t="s">
        <v>167</v>
      </c>
      <c r="N8" s="12"/>
    </row>
    <row r="9" spans="1:14" ht="23.25" customHeight="1">
      <c r="A9" s="1">
        <v>6</v>
      </c>
      <c r="B9" s="2" t="s">
        <v>106</v>
      </c>
      <c r="C9" s="2" t="s">
        <v>105</v>
      </c>
      <c r="D9" s="15"/>
      <c r="E9" s="16"/>
      <c r="F9" s="14"/>
      <c r="G9" s="21"/>
      <c r="H9" s="3">
        <v>78.82</v>
      </c>
      <c r="I9" s="8">
        <v>76.04</v>
      </c>
      <c r="J9" s="19"/>
      <c r="K9" s="8">
        <f t="shared" si="0"/>
        <v>77.43</v>
      </c>
      <c r="L9" s="9">
        <v>2</v>
      </c>
      <c r="M9" s="9" t="s">
        <v>168</v>
      </c>
      <c r="N9" s="12"/>
    </row>
    <row r="10" spans="1:14" ht="23.25" customHeight="1">
      <c r="A10" s="1">
        <v>7</v>
      </c>
      <c r="B10" s="2" t="s">
        <v>38</v>
      </c>
      <c r="C10" s="2" t="s">
        <v>40</v>
      </c>
      <c r="D10" s="15" t="s">
        <v>3</v>
      </c>
      <c r="E10" s="16" t="s">
        <v>4</v>
      </c>
      <c r="F10" s="14" t="s">
        <v>37</v>
      </c>
      <c r="G10" s="20">
        <v>1</v>
      </c>
      <c r="H10" s="3">
        <v>70.96</v>
      </c>
      <c r="I10" s="8">
        <v>78.2</v>
      </c>
      <c r="J10" s="18" t="s">
        <v>163</v>
      </c>
      <c r="K10" s="8">
        <f>(H10*0.6)+(I10*0.4)</f>
        <v>73.856</v>
      </c>
      <c r="L10" s="9">
        <v>1</v>
      </c>
      <c r="M10" s="9" t="s">
        <v>167</v>
      </c>
      <c r="N10" s="12"/>
    </row>
    <row r="11" spans="1:14" ht="23.25" customHeight="1">
      <c r="A11" s="1">
        <v>8</v>
      </c>
      <c r="B11" s="2" t="s">
        <v>39</v>
      </c>
      <c r="C11" s="2" t="s">
        <v>41</v>
      </c>
      <c r="D11" s="15"/>
      <c r="E11" s="16"/>
      <c r="F11" s="14"/>
      <c r="G11" s="21"/>
      <c r="H11" s="3">
        <v>70.69</v>
      </c>
      <c r="I11" s="8">
        <v>60.02</v>
      </c>
      <c r="J11" s="19"/>
      <c r="K11" s="8">
        <f>(H11*0.6)+(I11*0.4)</f>
        <v>66.422</v>
      </c>
      <c r="L11" s="9">
        <v>2</v>
      </c>
      <c r="M11" s="9" t="s">
        <v>168</v>
      </c>
      <c r="N11" s="12"/>
    </row>
    <row r="12" spans="1:14" ht="23.25" customHeight="1">
      <c r="A12" s="1">
        <v>9</v>
      </c>
      <c r="B12" s="2" t="s">
        <v>34</v>
      </c>
      <c r="C12" s="2" t="s">
        <v>36</v>
      </c>
      <c r="D12" s="15" t="s">
        <v>5</v>
      </c>
      <c r="E12" s="16" t="s">
        <v>6</v>
      </c>
      <c r="F12" s="14" t="s">
        <v>32</v>
      </c>
      <c r="G12" s="14">
        <v>1</v>
      </c>
      <c r="H12" s="3">
        <v>86.68</v>
      </c>
      <c r="I12" s="8">
        <v>80.1</v>
      </c>
      <c r="J12" s="17" t="s">
        <v>164</v>
      </c>
      <c r="K12" s="8">
        <f t="shared" si="0"/>
        <v>83.39</v>
      </c>
      <c r="L12" s="9">
        <v>1</v>
      </c>
      <c r="M12" s="9" t="s">
        <v>167</v>
      </c>
      <c r="N12" s="12"/>
    </row>
    <row r="13" spans="1:14" ht="30.75" customHeight="1">
      <c r="A13" s="1">
        <v>10</v>
      </c>
      <c r="B13" s="2" t="s">
        <v>33</v>
      </c>
      <c r="C13" s="2" t="s">
        <v>35</v>
      </c>
      <c r="D13" s="15"/>
      <c r="E13" s="16"/>
      <c r="F13" s="14"/>
      <c r="G13" s="14"/>
      <c r="H13" s="3">
        <v>87.14</v>
      </c>
      <c r="I13" s="8">
        <v>0</v>
      </c>
      <c r="J13" s="17"/>
      <c r="K13" s="8">
        <f>(H13*0.5)+(I13*0.5)</f>
        <v>43.57</v>
      </c>
      <c r="L13" s="9">
        <v>2</v>
      </c>
      <c r="M13" s="9" t="s">
        <v>168</v>
      </c>
      <c r="N13" s="12" t="s">
        <v>165</v>
      </c>
    </row>
    <row r="14" spans="1:14" ht="23.25" customHeight="1">
      <c r="A14" s="1">
        <v>11</v>
      </c>
      <c r="B14" s="2" t="s">
        <v>28</v>
      </c>
      <c r="C14" s="2" t="s">
        <v>30</v>
      </c>
      <c r="D14" s="15"/>
      <c r="E14" s="16" t="s">
        <v>7</v>
      </c>
      <c r="F14" s="14" t="s">
        <v>27</v>
      </c>
      <c r="G14" s="14">
        <v>1</v>
      </c>
      <c r="H14" s="3">
        <v>61.68</v>
      </c>
      <c r="I14" s="8">
        <v>73.82</v>
      </c>
      <c r="J14" s="17" t="s">
        <v>164</v>
      </c>
      <c r="K14" s="8">
        <f t="shared" si="0"/>
        <v>67.75</v>
      </c>
      <c r="L14" s="9">
        <v>1</v>
      </c>
      <c r="M14" s="9" t="s">
        <v>167</v>
      </c>
      <c r="N14" s="12"/>
    </row>
    <row r="15" spans="1:14" ht="23.25" customHeight="1">
      <c r="A15" s="1">
        <v>12</v>
      </c>
      <c r="B15" s="2" t="s">
        <v>29</v>
      </c>
      <c r="C15" s="2" t="s">
        <v>31</v>
      </c>
      <c r="D15" s="15"/>
      <c r="E15" s="16"/>
      <c r="F15" s="14"/>
      <c r="G15" s="14"/>
      <c r="H15" s="3">
        <v>60.34</v>
      </c>
      <c r="I15" s="8">
        <v>56</v>
      </c>
      <c r="J15" s="17"/>
      <c r="K15" s="8">
        <f t="shared" si="0"/>
        <v>58.17</v>
      </c>
      <c r="L15" s="9">
        <v>2</v>
      </c>
      <c r="M15" s="9" t="s">
        <v>168</v>
      </c>
      <c r="N15" s="12"/>
    </row>
    <row r="16" spans="1:14" ht="23.25" customHeight="1">
      <c r="A16" s="1">
        <v>13</v>
      </c>
      <c r="B16" s="2" t="s">
        <v>53</v>
      </c>
      <c r="C16" s="2" t="s">
        <v>54</v>
      </c>
      <c r="D16" s="15" t="s">
        <v>8</v>
      </c>
      <c r="E16" s="16" t="s">
        <v>9</v>
      </c>
      <c r="F16" s="14" t="s">
        <v>52</v>
      </c>
      <c r="G16" s="14">
        <v>1</v>
      </c>
      <c r="H16" s="3">
        <v>70.44</v>
      </c>
      <c r="I16" s="8">
        <v>76.62</v>
      </c>
      <c r="J16" s="17" t="s">
        <v>164</v>
      </c>
      <c r="K16" s="8">
        <f t="shared" si="0"/>
        <v>73.53</v>
      </c>
      <c r="L16" s="9">
        <v>1</v>
      </c>
      <c r="M16" s="9" t="s">
        <v>167</v>
      </c>
      <c r="N16" s="12"/>
    </row>
    <row r="17" spans="1:14" ht="30" customHeight="1">
      <c r="A17" s="1">
        <v>14</v>
      </c>
      <c r="B17" s="4" t="s">
        <v>114</v>
      </c>
      <c r="C17" s="2" t="s">
        <v>115</v>
      </c>
      <c r="D17" s="15"/>
      <c r="E17" s="16"/>
      <c r="F17" s="14"/>
      <c r="G17" s="14"/>
      <c r="H17" s="3">
        <v>66.16</v>
      </c>
      <c r="I17" s="8">
        <v>0</v>
      </c>
      <c r="J17" s="17"/>
      <c r="K17" s="8">
        <f t="shared" si="0"/>
        <v>33.08</v>
      </c>
      <c r="L17" s="9">
        <v>2</v>
      </c>
      <c r="M17" s="9" t="s">
        <v>168</v>
      </c>
      <c r="N17" s="12" t="s">
        <v>165</v>
      </c>
    </row>
    <row r="18" spans="1:14" ht="23.25" customHeight="1">
      <c r="A18" s="1">
        <v>15</v>
      </c>
      <c r="B18" s="4" t="s">
        <v>110</v>
      </c>
      <c r="C18" s="2" t="s">
        <v>111</v>
      </c>
      <c r="D18" s="15" t="s">
        <v>10</v>
      </c>
      <c r="E18" s="16" t="s">
        <v>10</v>
      </c>
      <c r="F18" s="14" t="s">
        <v>55</v>
      </c>
      <c r="G18" s="14">
        <v>1</v>
      </c>
      <c r="H18" s="3">
        <v>70.7</v>
      </c>
      <c r="I18" s="8">
        <v>81.54</v>
      </c>
      <c r="J18" s="17" t="s">
        <v>164</v>
      </c>
      <c r="K18" s="8">
        <f>(H18*0.5)+(I18*0.5)</f>
        <v>76.12</v>
      </c>
      <c r="L18" s="9">
        <v>1</v>
      </c>
      <c r="M18" s="9" t="s">
        <v>167</v>
      </c>
      <c r="N18" s="12"/>
    </row>
    <row r="19" spans="1:14" ht="23.25" customHeight="1">
      <c r="A19" s="1">
        <v>16</v>
      </c>
      <c r="B19" s="2" t="s">
        <v>56</v>
      </c>
      <c r="C19" s="2" t="s">
        <v>57</v>
      </c>
      <c r="D19" s="15"/>
      <c r="E19" s="16"/>
      <c r="F19" s="14"/>
      <c r="G19" s="14"/>
      <c r="H19" s="3">
        <v>71.54</v>
      </c>
      <c r="I19" s="8">
        <v>77</v>
      </c>
      <c r="J19" s="17"/>
      <c r="K19" s="8">
        <f t="shared" si="0"/>
        <v>74.27000000000001</v>
      </c>
      <c r="L19" s="9">
        <v>2</v>
      </c>
      <c r="M19" s="9" t="s">
        <v>168</v>
      </c>
      <c r="N19" s="12"/>
    </row>
    <row r="20" spans="1:14" ht="23.25" customHeight="1">
      <c r="A20" s="1">
        <v>17</v>
      </c>
      <c r="B20" s="2" t="s">
        <v>59</v>
      </c>
      <c r="C20" s="2" t="s">
        <v>60</v>
      </c>
      <c r="D20" s="15"/>
      <c r="E20" s="16"/>
      <c r="F20" s="14" t="s">
        <v>58</v>
      </c>
      <c r="G20" s="14">
        <v>1</v>
      </c>
      <c r="H20" s="3">
        <v>67.38</v>
      </c>
      <c r="I20" s="8">
        <v>80.48</v>
      </c>
      <c r="J20" s="17" t="s">
        <v>164</v>
      </c>
      <c r="K20" s="8">
        <f t="shared" si="0"/>
        <v>73.93</v>
      </c>
      <c r="L20" s="9">
        <v>1</v>
      </c>
      <c r="M20" s="9" t="s">
        <v>167</v>
      </c>
      <c r="N20" s="12"/>
    </row>
    <row r="21" spans="1:14" ht="23.25" customHeight="1">
      <c r="A21" s="1">
        <v>18</v>
      </c>
      <c r="B21" s="2" t="s">
        <v>108</v>
      </c>
      <c r="C21" s="2" t="s">
        <v>109</v>
      </c>
      <c r="D21" s="15"/>
      <c r="E21" s="16"/>
      <c r="F21" s="14"/>
      <c r="G21" s="14"/>
      <c r="H21" s="3">
        <v>66</v>
      </c>
      <c r="I21" s="8">
        <v>71.7</v>
      </c>
      <c r="J21" s="17"/>
      <c r="K21" s="8">
        <f t="shared" si="0"/>
        <v>68.85</v>
      </c>
      <c r="L21" s="9">
        <v>2</v>
      </c>
      <c r="M21" s="9" t="s">
        <v>168</v>
      </c>
      <c r="N21" s="12"/>
    </row>
    <row r="22" spans="1:14" ht="23.25" customHeight="1">
      <c r="A22" s="1">
        <v>19</v>
      </c>
      <c r="B22" s="2" t="s">
        <v>62</v>
      </c>
      <c r="C22" s="2" t="s">
        <v>63</v>
      </c>
      <c r="D22" s="15"/>
      <c r="E22" s="16"/>
      <c r="F22" s="14" t="s">
        <v>61</v>
      </c>
      <c r="G22" s="14">
        <v>1</v>
      </c>
      <c r="H22" s="3">
        <v>72.6</v>
      </c>
      <c r="I22" s="8">
        <v>82.22</v>
      </c>
      <c r="J22" s="17" t="s">
        <v>164</v>
      </c>
      <c r="K22" s="8">
        <f t="shared" si="0"/>
        <v>77.41</v>
      </c>
      <c r="L22" s="9">
        <v>1</v>
      </c>
      <c r="M22" s="9" t="s">
        <v>167</v>
      </c>
      <c r="N22" s="12"/>
    </row>
    <row r="23" spans="1:14" ht="23.25" customHeight="1">
      <c r="A23" s="1">
        <v>20</v>
      </c>
      <c r="B23" s="4" t="s">
        <v>112</v>
      </c>
      <c r="C23" s="2" t="s">
        <v>113</v>
      </c>
      <c r="D23" s="15"/>
      <c r="E23" s="16"/>
      <c r="F23" s="14"/>
      <c r="G23" s="14"/>
      <c r="H23" s="3">
        <v>71.38</v>
      </c>
      <c r="I23" s="8">
        <v>79.54</v>
      </c>
      <c r="J23" s="17"/>
      <c r="K23" s="8">
        <f t="shared" si="0"/>
        <v>75.46000000000001</v>
      </c>
      <c r="L23" s="9">
        <v>2</v>
      </c>
      <c r="M23" s="9" t="s">
        <v>168</v>
      </c>
      <c r="N23" s="12"/>
    </row>
    <row r="24" spans="1:14" ht="23.25" customHeight="1">
      <c r="A24" s="1">
        <v>21</v>
      </c>
      <c r="B24" s="2" t="s">
        <v>65</v>
      </c>
      <c r="C24" s="2" t="s">
        <v>67</v>
      </c>
      <c r="D24" s="15" t="s">
        <v>11</v>
      </c>
      <c r="E24" s="16" t="s">
        <v>12</v>
      </c>
      <c r="F24" s="14" t="s">
        <v>64</v>
      </c>
      <c r="G24" s="14">
        <v>1</v>
      </c>
      <c r="H24" s="3">
        <v>69.65</v>
      </c>
      <c r="I24" s="8">
        <v>79.04</v>
      </c>
      <c r="J24" s="17" t="s">
        <v>164</v>
      </c>
      <c r="K24" s="8">
        <f t="shared" si="0"/>
        <v>74.345</v>
      </c>
      <c r="L24" s="9">
        <v>1</v>
      </c>
      <c r="M24" s="9" t="s">
        <v>167</v>
      </c>
      <c r="N24" s="12"/>
    </row>
    <row r="25" spans="1:14" ht="23.25" customHeight="1">
      <c r="A25" s="1">
        <v>22</v>
      </c>
      <c r="B25" s="2" t="s">
        <v>66</v>
      </c>
      <c r="C25" s="2" t="s">
        <v>68</v>
      </c>
      <c r="D25" s="15"/>
      <c r="E25" s="16"/>
      <c r="F25" s="14"/>
      <c r="G25" s="14"/>
      <c r="H25" s="3">
        <v>67.7</v>
      </c>
      <c r="I25" s="8">
        <v>77.76</v>
      </c>
      <c r="J25" s="17"/>
      <c r="K25" s="8">
        <f t="shared" si="0"/>
        <v>72.73</v>
      </c>
      <c r="L25" s="9">
        <v>2</v>
      </c>
      <c r="M25" s="9" t="s">
        <v>168</v>
      </c>
      <c r="N25" s="12"/>
    </row>
    <row r="26" spans="1:14" ht="23.25" customHeight="1">
      <c r="A26" s="1">
        <v>23</v>
      </c>
      <c r="B26" s="2" t="s">
        <v>70</v>
      </c>
      <c r="C26" s="2" t="s">
        <v>72</v>
      </c>
      <c r="D26" s="15"/>
      <c r="E26" s="16"/>
      <c r="F26" s="14" t="s">
        <v>69</v>
      </c>
      <c r="G26" s="14">
        <v>1</v>
      </c>
      <c r="H26" s="3">
        <v>79.9</v>
      </c>
      <c r="I26" s="8">
        <v>82.08</v>
      </c>
      <c r="J26" s="17" t="s">
        <v>164</v>
      </c>
      <c r="K26" s="8">
        <f t="shared" si="0"/>
        <v>80.99000000000001</v>
      </c>
      <c r="L26" s="9">
        <v>1</v>
      </c>
      <c r="M26" s="9" t="s">
        <v>167</v>
      </c>
      <c r="N26" s="12"/>
    </row>
    <row r="27" spans="1:14" ht="23.25" customHeight="1">
      <c r="A27" s="1">
        <v>24</v>
      </c>
      <c r="B27" s="2" t="s">
        <v>71</v>
      </c>
      <c r="C27" s="2" t="s">
        <v>73</v>
      </c>
      <c r="D27" s="15"/>
      <c r="E27" s="16"/>
      <c r="F27" s="14"/>
      <c r="G27" s="14"/>
      <c r="H27" s="3">
        <v>78.25</v>
      </c>
      <c r="I27" s="8">
        <v>80.62</v>
      </c>
      <c r="J27" s="17"/>
      <c r="K27" s="8">
        <f t="shared" si="0"/>
        <v>79.435</v>
      </c>
      <c r="L27" s="9">
        <v>2</v>
      </c>
      <c r="M27" s="9" t="s">
        <v>168</v>
      </c>
      <c r="N27" s="12"/>
    </row>
    <row r="28" spans="1:14" ht="23.25" customHeight="1">
      <c r="A28" s="1">
        <v>25</v>
      </c>
      <c r="B28" s="2" t="s">
        <v>76</v>
      </c>
      <c r="C28" s="2" t="s">
        <v>78</v>
      </c>
      <c r="D28" s="15"/>
      <c r="E28" s="16"/>
      <c r="F28" s="14" t="s">
        <v>74</v>
      </c>
      <c r="G28" s="14">
        <v>1</v>
      </c>
      <c r="H28" s="3">
        <v>76.02</v>
      </c>
      <c r="I28" s="8">
        <v>79.84</v>
      </c>
      <c r="J28" s="17" t="s">
        <v>164</v>
      </c>
      <c r="K28" s="8">
        <f>(H28*0.5)+(I28*0.5)</f>
        <v>77.93</v>
      </c>
      <c r="L28" s="9">
        <v>1</v>
      </c>
      <c r="M28" s="9" t="s">
        <v>167</v>
      </c>
      <c r="N28" s="12"/>
    </row>
    <row r="29" spans="1:14" ht="23.25" customHeight="1">
      <c r="A29" s="1">
        <v>26</v>
      </c>
      <c r="B29" s="2" t="s">
        <v>75</v>
      </c>
      <c r="C29" s="2" t="s">
        <v>77</v>
      </c>
      <c r="D29" s="15"/>
      <c r="E29" s="16"/>
      <c r="F29" s="14"/>
      <c r="G29" s="14"/>
      <c r="H29" s="3">
        <v>76.82</v>
      </c>
      <c r="I29" s="8">
        <v>78.2</v>
      </c>
      <c r="J29" s="17"/>
      <c r="K29" s="8">
        <f t="shared" si="0"/>
        <v>77.50999999999999</v>
      </c>
      <c r="L29" s="9">
        <v>2</v>
      </c>
      <c r="M29" s="9" t="s">
        <v>168</v>
      </c>
      <c r="N29" s="12"/>
    </row>
    <row r="30" spans="1:14" ht="23.25" customHeight="1">
      <c r="A30" s="1">
        <v>27</v>
      </c>
      <c r="B30" s="2" t="s">
        <v>80</v>
      </c>
      <c r="C30" s="2" t="s">
        <v>82</v>
      </c>
      <c r="D30" s="15"/>
      <c r="E30" s="16"/>
      <c r="F30" s="14" t="s">
        <v>79</v>
      </c>
      <c r="G30" s="14">
        <v>1</v>
      </c>
      <c r="H30" s="3">
        <v>83.72</v>
      </c>
      <c r="I30" s="8">
        <v>71.8</v>
      </c>
      <c r="J30" s="17" t="s">
        <v>164</v>
      </c>
      <c r="K30" s="8">
        <f t="shared" si="0"/>
        <v>77.75999999999999</v>
      </c>
      <c r="L30" s="9">
        <v>1</v>
      </c>
      <c r="M30" s="9" t="s">
        <v>167</v>
      </c>
      <c r="N30" s="12"/>
    </row>
    <row r="31" spans="1:14" ht="23.25" customHeight="1">
      <c r="A31" s="1">
        <v>28</v>
      </c>
      <c r="B31" s="2" t="s">
        <v>81</v>
      </c>
      <c r="C31" s="2" t="s">
        <v>83</v>
      </c>
      <c r="D31" s="15"/>
      <c r="E31" s="16"/>
      <c r="F31" s="14"/>
      <c r="G31" s="14"/>
      <c r="H31" s="3">
        <v>75.74</v>
      </c>
      <c r="I31" s="8">
        <v>76.7</v>
      </c>
      <c r="J31" s="17"/>
      <c r="K31" s="8">
        <f t="shared" si="0"/>
        <v>76.22</v>
      </c>
      <c r="L31" s="9">
        <v>2</v>
      </c>
      <c r="M31" s="9" t="s">
        <v>168</v>
      </c>
      <c r="N31" s="12"/>
    </row>
    <row r="32" spans="1:14" ht="23.25" customHeight="1">
      <c r="A32" s="1">
        <v>29</v>
      </c>
      <c r="B32" s="2" t="s">
        <v>85</v>
      </c>
      <c r="C32" s="2" t="s">
        <v>87</v>
      </c>
      <c r="D32" s="15"/>
      <c r="E32" s="16"/>
      <c r="F32" s="14" t="s">
        <v>84</v>
      </c>
      <c r="G32" s="14">
        <v>1</v>
      </c>
      <c r="H32" s="3">
        <v>76.13</v>
      </c>
      <c r="I32" s="8">
        <v>80.76</v>
      </c>
      <c r="J32" s="17" t="s">
        <v>164</v>
      </c>
      <c r="K32" s="8">
        <f t="shared" si="0"/>
        <v>78.445</v>
      </c>
      <c r="L32" s="9">
        <v>1</v>
      </c>
      <c r="M32" s="9" t="s">
        <v>167</v>
      </c>
      <c r="N32" s="12"/>
    </row>
    <row r="33" spans="1:14" ht="28.5" customHeight="1">
      <c r="A33" s="1">
        <v>30</v>
      </c>
      <c r="B33" s="2" t="s">
        <v>86</v>
      </c>
      <c r="C33" s="2" t="s">
        <v>88</v>
      </c>
      <c r="D33" s="15"/>
      <c r="E33" s="16"/>
      <c r="F33" s="14"/>
      <c r="G33" s="14"/>
      <c r="H33" s="3">
        <v>75.91</v>
      </c>
      <c r="I33" s="8">
        <v>79.12</v>
      </c>
      <c r="J33" s="17"/>
      <c r="K33" s="8">
        <f t="shared" si="0"/>
        <v>77.515</v>
      </c>
      <c r="L33" s="9">
        <v>2</v>
      </c>
      <c r="M33" s="9" t="s">
        <v>168</v>
      </c>
      <c r="N33" s="12"/>
    </row>
    <row r="34" spans="1:14" ht="27" customHeight="1">
      <c r="A34" s="1">
        <v>31</v>
      </c>
      <c r="B34" s="2" t="s">
        <v>21</v>
      </c>
      <c r="C34" s="2" t="s">
        <v>24</v>
      </c>
      <c r="D34" s="15" t="s">
        <v>13</v>
      </c>
      <c r="E34" s="16" t="s">
        <v>14</v>
      </c>
      <c r="F34" s="14" t="s">
        <v>20</v>
      </c>
      <c r="G34" s="14">
        <v>1</v>
      </c>
      <c r="H34" s="3">
        <v>69.97</v>
      </c>
      <c r="I34" s="8">
        <v>79.7</v>
      </c>
      <c r="J34" s="17" t="s">
        <v>164</v>
      </c>
      <c r="K34" s="8">
        <f t="shared" si="0"/>
        <v>74.83500000000001</v>
      </c>
      <c r="L34" s="9">
        <v>1</v>
      </c>
      <c r="M34" s="9" t="s">
        <v>167</v>
      </c>
      <c r="N34" s="12"/>
    </row>
    <row r="35" spans="1:14" ht="23.25" customHeight="1">
      <c r="A35" s="1">
        <v>32</v>
      </c>
      <c r="B35" s="2" t="s">
        <v>22</v>
      </c>
      <c r="C35" s="2" t="s">
        <v>25</v>
      </c>
      <c r="D35" s="15"/>
      <c r="E35" s="16"/>
      <c r="F35" s="14"/>
      <c r="G35" s="14"/>
      <c r="H35" s="3">
        <v>66.17</v>
      </c>
      <c r="I35" s="8">
        <v>81.5</v>
      </c>
      <c r="J35" s="17"/>
      <c r="K35" s="8">
        <f>(H35*0.5)+(I35*0.5)</f>
        <v>73.83500000000001</v>
      </c>
      <c r="L35" s="9">
        <v>2</v>
      </c>
      <c r="M35" s="9" t="s">
        <v>168</v>
      </c>
      <c r="N35" s="12"/>
    </row>
    <row r="36" spans="1:14" ht="29.25" customHeight="1">
      <c r="A36" s="1">
        <v>33</v>
      </c>
      <c r="B36" s="2" t="s">
        <v>23</v>
      </c>
      <c r="C36" s="2" t="s">
        <v>26</v>
      </c>
      <c r="D36" s="15"/>
      <c r="E36" s="16"/>
      <c r="F36" s="14"/>
      <c r="G36" s="14"/>
      <c r="H36" s="3">
        <v>66.17</v>
      </c>
      <c r="I36" s="8">
        <v>76.1</v>
      </c>
      <c r="J36" s="17"/>
      <c r="K36" s="8">
        <f>(H36*0.5)+(I36*0.5)</f>
        <v>71.13499999999999</v>
      </c>
      <c r="L36" s="9">
        <v>3</v>
      </c>
      <c r="M36" s="9" t="s">
        <v>168</v>
      </c>
      <c r="N36" s="12"/>
    </row>
    <row r="37" spans="1:14" ht="23.25" customHeight="1">
      <c r="A37" s="1">
        <v>34</v>
      </c>
      <c r="B37" s="2" t="s">
        <v>90</v>
      </c>
      <c r="C37" s="2" t="s">
        <v>92</v>
      </c>
      <c r="D37" s="15" t="s">
        <v>15</v>
      </c>
      <c r="E37" s="15" t="s">
        <v>16</v>
      </c>
      <c r="F37" s="14" t="s">
        <v>89</v>
      </c>
      <c r="G37" s="14">
        <v>1</v>
      </c>
      <c r="H37" s="3">
        <v>77.95</v>
      </c>
      <c r="I37" s="8">
        <v>81.3</v>
      </c>
      <c r="J37" s="17" t="s">
        <v>164</v>
      </c>
      <c r="K37" s="8">
        <f t="shared" si="0"/>
        <v>79.625</v>
      </c>
      <c r="L37" s="9">
        <v>1</v>
      </c>
      <c r="M37" s="9" t="s">
        <v>167</v>
      </c>
      <c r="N37" s="12"/>
    </row>
    <row r="38" spans="1:14" ht="23.25" customHeight="1">
      <c r="A38" s="1">
        <v>35</v>
      </c>
      <c r="B38" s="2" t="s">
        <v>91</v>
      </c>
      <c r="C38" s="2" t="s">
        <v>93</v>
      </c>
      <c r="D38" s="15"/>
      <c r="E38" s="15"/>
      <c r="F38" s="14"/>
      <c r="G38" s="14"/>
      <c r="H38" s="3">
        <v>70.03</v>
      </c>
      <c r="I38" s="8">
        <v>76.94</v>
      </c>
      <c r="J38" s="17"/>
      <c r="K38" s="8">
        <f t="shared" si="0"/>
        <v>73.485</v>
      </c>
      <c r="L38" s="9">
        <v>2</v>
      </c>
      <c r="M38" s="9" t="s">
        <v>168</v>
      </c>
      <c r="N38" s="12"/>
    </row>
    <row r="39" spans="1:14" ht="23.25" customHeight="1">
      <c r="A39" s="1">
        <v>36</v>
      </c>
      <c r="B39" s="2" t="s">
        <v>95</v>
      </c>
      <c r="C39" s="2" t="s">
        <v>97</v>
      </c>
      <c r="D39" s="15"/>
      <c r="E39" s="15"/>
      <c r="F39" s="14" t="s">
        <v>94</v>
      </c>
      <c r="G39" s="14">
        <v>1</v>
      </c>
      <c r="H39" s="3">
        <v>76.34</v>
      </c>
      <c r="I39" s="8">
        <v>76.6</v>
      </c>
      <c r="J39" s="17" t="s">
        <v>164</v>
      </c>
      <c r="K39" s="8">
        <f t="shared" si="0"/>
        <v>76.47</v>
      </c>
      <c r="L39" s="9">
        <v>1</v>
      </c>
      <c r="M39" s="9" t="s">
        <v>167</v>
      </c>
      <c r="N39" s="12"/>
    </row>
    <row r="40" spans="1:14" ht="23.25" customHeight="1">
      <c r="A40" s="1">
        <v>37</v>
      </c>
      <c r="B40" s="2" t="s">
        <v>96</v>
      </c>
      <c r="C40" s="2" t="s">
        <v>98</v>
      </c>
      <c r="D40" s="15"/>
      <c r="E40" s="15"/>
      <c r="F40" s="14"/>
      <c r="G40" s="14"/>
      <c r="H40" s="3">
        <v>71.78</v>
      </c>
      <c r="I40" s="8">
        <v>77.24</v>
      </c>
      <c r="J40" s="17"/>
      <c r="K40" s="8">
        <f t="shared" si="0"/>
        <v>74.50999999999999</v>
      </c>
      <c r="L40" s="9">
        <v>2</v>
      </c>
      <c r="M40" s="9" t="s">
        <v>168</v>
      </c>
      <c r="N40" s="12"/>
    </row>
    <row r="41" spans="1:14" ht="23.25" customHeight="1">
      <c r="A41" s="1">
        <v>38</v>
      </c>
      <c r="B41" s="2" t="s">
        <v>124</v>
      </c>
      <c r="C41" s="2" t="s">
        <v>125</v>
      </c>
      <c r="D41" s="15" t="s">
        <v>119</v>
      </c>
      <c r="E41" s="16" t="s">
        <v>120</v>
      </c>
      <c r="F41" s="14" t="s">
        <v>121</v>
      </c>
      <c r="G41" s="14">
        <v>2</v>
      </c>
      <c r="H41" s="3">
        <v>64.64</v>
      </c>
      <c r="I41" s="8">
        <v>81.8</v>
      </c>
      <c r="J41" s="17" t="s">
        <v>162</v>
      </c>
      <c r="K41" s="8">
        <f>(H41*0.5)+(I41*0.5)</f>
        <v>73.22</v>
      </c>
      <c r="L41" s="9">
        <v>1</v>
      </c>
      <c r="M41" s="9" t="s">
        <v>167</v>
      </c>
      <c r="N41" s="13"/>
    </row>
    <row r="42" spans="1:14" ht="23.25" customHeight="1">
      <c r="A42" s="1">
        <v>39</v>
      </c>
      <c r="B42" s="2" t="s">
        <v>122</v>
      </c>
      <c r="C42" s="2" t="s">
        <v>123</v>
      </c>
      <c r="D42" s="15"/>
      <c r="E42" s="16"/>
      <c r="F42" s="14"/>
      <c r="G42" s="14"/>
      <c r="H42" s="3">
        <v>64.94</v>
      </c>
      <c r="I42" s="8">
        <v>78.1</v>
      </c>
      <c r="J42" s="17"/>
      <c r="K42" s="8">
        <f>(H42*0.5)+(I42*0.5)</f>
        <v>71.52</v>
      </c>
      <c r="L42" s="9">
        <v>2</v>
      </c>
      <c r="M42" s="9" t="s">
        <v>167</v>
      </c>
      <c r="N42" s="13"/>
    </row>
    <row r="43" spans="1:14" ht="23.25" customHeight="1">
      <c r="A43" s="1">
        <v>40</v>
      </c>
      <c r="B43" s="2" t="s">
        <v>117</v>
      </c>
      <c r="C43" s="2" t="s">
        <v>118</v>
      </c>
      <c r="D43" s="15"/>
      <c r="E43" s="16"/>
      <c r="F43" s="14"/>
      <c r="G43" s="14"/>
      <c r="H43" s="3">
        <v>66.38</v>
      </c>
      <c r="I43" s="8">
        <v>75.1</v>
      </c>
      <c r="J43" s="17"/>
      <c r="K43" s="8">
        <f t="shared" si="0"/>
        <v>70.74</v>
      </c>
      <c r="L43" s="9">
        <v>3</v>
      </c>
      <c r="M43" s="9" t="s">
        <v>168</v>
      </c>
      <c r="N43" s="13"/>
    </row>
    <row r="44" spans="1:14" ht="23.25" customHeight="1">
      <c r="A44" s="1">
        <v>41</v>
      </c>
      <c r="B44" s="2" t="s">
        <v>126</v>
      </c>
      <c r="C44" s="2" t="s">
        <v>127</v>
      </c>
      <c r="D44" s="15"/>
      <c r="E44" s="16"/>
      <c r="F44" s="14"/>
      <c r="G44" s="14"/>
      <c r="H44" s="3">
        <v>62.82</v>
      </c>
      <c r="I44" s="8">
        <v>78.2</v>
      </c>
      <c r="J44" s="17"/>
      <c r="K44" s="8">
        <f t="shared" si="0"/>
        <v>70.51</v>
      </c>
      <c r="L44" s="9">
        <v>4</v>
      </c>
      <c r="M44" s="9" t="s">
        <v>168</v>
      </c>
      <c r="N44" s="13"/>
    </row>
    <row r="45" spans="1:14" ht="23.25" customHeight="1">
      <c r="A45" s="1">
        <v>42</v>
      </c>
      <c r="B45" s="2" t="s">
        <v>131</v>
      </c>
      <c r="C45" s="2" t="s">
        <v>132</v>
      </c>
      <c r="D45" s="15"/>
      <c r="E45" s="16"/>
      <c r="F45" s="14" t="s">
        <v>130</v>
      </c>
      <c r="G45" s="14">
        <v>1</v>
      </c>
      <c r="H45" s="3">
        <v>64.22</v>
      </c>
      <c r="I45" s="8">
        <v>81.2</v>
      </c>
      <c r="J45" s="17" t="s">
        <v>162</v>
      </c>
      <c r="K45" s="8">
        <f>(H45*0.5)+(I45*0.5)</f>
        <v>72.71000000000001</v>
      </c>
      <c r="L45" s="9">
        <v>1</v>
      </c>
      <c r="M45" s="9" t="s">
        <v>167</v>
      </c>
      <c r="N45" s="13"/>
    </row>
    <row r="46" spans="1:14" ht="23.25" customHeight="1">
      <c r="A46" s="1">
        <v>43</v>
      </c>
      <c r="B46" s="2" t="s">
        <v>128</v>
      </c>
      <c r="C46" s="2" t="s">
        <v>129</v>
      </c>
      <c r="D46" s="15"/>
      <c r="E46" s="16"/>
      <c r="F46" s="14"/>
      <c r="G46" s="14"/>
      <c r="H46" s="3">
        <v>64.33</v>
      </c>
      <c r="I46" s="8">
        <v>78.4</v>
      </c>
      <c r="J46" s="17"/>
      <c r="K46" s="8">
        <f t="shared" si="0"/>
        <v>71.36500000000001</v>
      </c>
      <c r="L46" s="9">
        <v>2</v>
      </c>
      <c r="M46" s="9" t="s">
        <v>168</v>
      </c>
      <c r="N46" s="13"/>
    </row>
    <row r="47" spans="1:14" ht="23.25" customHeight="1">
      <c r="A47" s="1">
        <v>44</v>
      </c>
      <c r="B47" s="2" t="s">
        <v>137</v>
      </c>
      <c r="C47" s="2" t="s">
        <v>138</v>
      </c>
      <c r="D47" s="15"/>
      <c r="E47" s="16" t="s">
        <v>135</v>
      </c>
      <c r="F47" s="14" t="s">
        <v>136</v>
      </c>
      <c r="G47" s="14">
        <v>1</v>
      </c>
      <c r="H47" s="3">
        <v>81.98</v>
      </c>
      <c r="I47" s="8">
        <v>79.4</v>
      </c>
      <c r="J47" s="17" t="s">
        <v>162</v>
      </c>
      <c r="K47" s="8">
        <f>(H47*0.5)+(I47*0.5)</f>
        <v>80.69</v>
      </c>
      <c r="L47" s="9">
        <v>1</v>
      </c>
      <c r="M47" s="9" t="s">
        <v>167</v>
      </c>
      <c r="N47" s="13"/>
    </row>
    <row r="48" spans="1:14" ht="23.25" customHeight="1">
      <c r="A48" s="1">
        <v>45</v>
      </c>
      <c r="B48" s="2" t="s">
        <v>133</v>
      </c>
      <c r="C48" s="2" t="s">
        <v>134</v>
      </c>
      <c r="D48" s="15"/>
      <c r="E48" s="16"/>
      <c r="F48" s="14"/>
      <c r="G48" s="14"/>
      <c r="H48" s="3">
        <v>84.56</v>
      </c>
      <c r="I48" s="8">
        <v>74.7</v>
      </c>
      <c r="J48" s="17"/>
      <c r="K48" s="8">
        <f t="shared" si="0"/>
        <v>79.63</v>
      </c>
      <c r="L48" s="9">
        <v>2</v>
      </c>
      <c r="M48" s="9" t="s">
        <v>168</v>
      </c>
      <c r="N48" s="13"/>
    </row>
    <row r="49" spans="1:14" ht="23.25" customHeight="1">
      <c r="A49" s="1">
        <v>46</v>
      </c>
      <c r="B49" s="2" t="s">
        <v>139</v>
      </c>
      <c r="C49" s="2" t="s">
        <v>140</v>
      </c>
      <c r="D49" s="15"/>
      <c r="E49" s="16"/>
      <c r="F49" s="14" t="s">
        <v>141</v>
      </c>
      <c r="G49" s="14">
        <v>1</v>
      </c>
      <c r="H49" s="3">
        <v>85.1</v>
      </c>
      <c r="I49" s="8">
        <v>73.1</v>
      </c>
      <c r="J49" s="17" t="s">
        <v>162</v>
      </c>
      <c r="K49" s="8">
        <f t="shared" si="0"/>
        <v>79.1</v>
      </c>
      <c r="L49" s="9">
        <v>1</v>
      </c>
      <c r="M49" s="9" t="s">
        <v>167</v>
      </c>
      <c r="N49" s="13"/>
    </row>
    <row r="50" spans="1:14" ht="23.25" customHeight="1">
      <c r="A50" s="1">
        <v>47</v>
      </c>
      <c r="B50" s="2" t="s">
        <v>142</v>
      </c>
      <c r="C50" s="2" t="s">
        <v>143</v>
      </c>
      <c r="D50" s="15"/>
      <c r="E50" s="16"/>
      <c r="F50" s="14"/>
      <c r="G50" s="14"/>
      <c r="H50" s="3">
        <v>80.89</v>
      </c>
      <c r="I50" s="8">
        <v>73.3</v>
      </c>
      <c r="J50" s="17"/>
      <c r="K50" s="8">
        <f t="shared" si="0"/>
        <v>77.095</v>
      </c>
      <c r="L50" s="9">
        <v>2</v>
      </c>
      <c r="M50" s="9" t="s">
        <v>168</v>
      </c>
      <c r="N50" s="13"/>
    </row>
    <row r="51" spans="1:14" ht="23.25" customHeight="1">
      <c r="A51" s="1">
        <v>48</v>
      </c>
      <c r="B51" s="2" t="s">
        <v>147</v>
      </c>
      <c r="C51" s="2" t="s">
        <v>148</v>
      </c>
      <c r="D51" s="15"/>
      <c r="E51" s="16"/>
      <c r="F51" s="14" t="s">
        <v>146</v>
      </c>
      <c r="G51" s="14">
        <v>1</v>
      </c>
      <c r="H51" s="3">
        <v>72.81</v>
      </c>
      <c r="I51" s="8">
        <v>78.9</v>
      </c>
      <c r="J51" s="17" t="s">
        <v>162</v>
      </c>
      <c r="K51" s="8">
        <f>(H51*0.5)+(I51*0.5)</f>
        <v>75.855</v>
      </c>
      <c r="L51" s="9">
        <v>1</v>
      </c>
      <c r="M51" s="9" t="s">
        <v>167</v>
      </c>
      <c r="N51" s="13"/>
    </row>
    <row r="52" spans="1:14" ht="23.25" customHeight="1">
      <c r="A52" s="1">
        <v>49</v>
      </c>
      <c r="B52" s="2" t="s">
        <v>144</v>
      </c>
      <c r="C52" s="2" t="s">
        <v>145</v>
      </c>
      <c r="D52" s="15"/>
      <c r="E52" s="16"/>
      <c r="F52" s="14"/>
      <c r="G52" s="14"/>
      <c r="H52" s="3">
        <v>73.56</v>
      </c>
      <c r="I52" s="8">
        <v>70.4</v>
      </c>
      <c r="J52" s="17"/>
      <c r="K52" s="8">
        <f t="shared" si="0"/>
        <v>71.98</v>
      </c>
      <c r="L52" s="9">
        <v>2</v>
      </c>
      <c r="M52" s="9" t="s">
        <v>168</v>
      </c>
      <c r="N52" s="13"/>
    </row>
    <row r="53" spans="1:14" ht="23.25" customHeight="1">
      <c r="A53" s="1">
        <v>50</v>
      </c>
      <c r="B53" s="2" t="s">
        <v>153</v>
      </c>
      <c r="C53" s="1" t="s">
        <v>154</v>
      </c>
      <c r="D53" s="15"/>
      <c r="E53" s="16" t="s">
        <v>151</v>
      </c>
      <c r="F53" s="14" t="s">
        <v>152</v>
      </c>
      <c r="G53" s="14">
        <v>1</v>
      </c>
      <c r="H53" s="3">
        <v>79.78</v>
      </c>
      <c r="I53" s="8">
        <v>76.2</v>
      </c>
      <c r="J53" s="17" t="s">
        <v>162</v>
      </c>
      <c r="K53" s="8">
        <f>(H53*0.5)+(I53*0.5)</f>
        <v>77.99000000000001</v>
      </c>
      <c r="L53" s="9">
        <v>1</v>
      </c>
      <c r="M53" s="9" t="s">
        <v>167</v>
      </c>
      <c r="N53" s="13"/>
    </row>
    <row r="54" spans="1:14" ht="30.75" customHeight="1">
      <c r="A54" s="1">
        <v>51</v>
      </c>
      <c r="B54" s="2" t="s">
        <v>149</v>
      </c>
      <c r="C54" s="1" t="s">
        <v>150</v>
      </c>
      <c r="D54" s="15"/>
      <c r="E54" s="16"/>
      <c r="F54" s="14"/>
      <c r="G54" s="14"/>
      <c r="H54" s="3">
        <v>80.17</v>
      </c>
      <c r="I54" s="8">
        <v>0</v>
      </c>
      <c r="J54" s="17"/>
      <c r="K54" s="8">
        <f t="shared" si="0"/>
        <v>40.085</v>
      </c>
      <c r="L54" s="9">
        <v>2</v>
      </c>
      <c r="M54" s="9" t="s">
        <v>168</v>
      </c>
      <c r="N54" s="12" t="s">
        <v>166</v>
      </c>
    </row>
  </sheetData>
  <mergeCells count="95">
    <mergeCell ref="E37:E40"/>
    <mergeCell ref="D37:D40"/>
    <mergeCell ref="D34:D36"/>
    <mergeCell ref="E34:E36"/>
    <mergeCell ref="A2:N2"/>
    <mergeCell ref="D16:D17"/>
    <mergeCell ref="E14:E15"/>
    <mergeCell ref="E16:E17"/>
    <mergeCell ref="D4:D9"/>
    <mergeCell ref="F8:F9"/>
    <mergeCell ref="F10:F11"/>
    <mergeCell ref="D10:D11"/>
    <mergeCell ref="E10:E11"/>
    <mergeCell ref="G16:G17"/>
    <mergeCell ref="E53:E54"/>
    <mergeCell ref="F53:F54"/>
    <mergeCell ref="F51:F52"/>
    <mergeCell ref="F4:F5"/>
    <mergeCell ref="F6:F7"/>
    <mergeCell ref="E8:E9"/>
    <mergeCell ref="E4:E7"/>
    <mergeCell ref="F20:F21"/>
    <mergeCell ref="F22:F23"/>
    <mergeCell ref="E24:E33"/>
    <mergeCell ref="F24:F25"/>
    <mergeCell ref="F14:F15"/>
    <mergeCell ref="F16:F17"/>
    <mergeCell ref="D24:D33"/>
    <mergeCell ref="D12:D15"/>
    <mergeCell ref="E12:E13"/>
    <mergeCell ref="F12:F13"/>
    <mergeCell ref="G20:G21"/>
    <mergeCell ref="F49:F50"/>
    <mergeCell ref="F26:F27"/>
    <mergeCell ref="F37:F38"/>
    <mergeCell ref="F39:F40"/>
    <mergeCell ref="F34:F36"/>
    <mergeCell ref="F30:F31"/>
    <mergeCell ref="F32:F33"/>
    <mergeCell ref="F28:F29"/>
    <mergeCell ref="G24:G25"/>
    <mergeCell ref="G4:G5"/>
    <mergeCell ref="G6:G7"/>
    <mergeCell ref="G8:G9"/>
    <mergeCell ref="G10:G11"/>
    <mergeCell ref="G26:G27"/>
    <mergeCell ref="J53:J54"/>
    <mergeCell ref="G53:G54"/>
    <mergeCell ref="J41:J44"/>
    <mergeCell ref="G28:G29"/>
    <mergeCell ref="G39:G40"/>
    <mergeCell ref="G49:G50"/>
    <mergeCell ref="G30:G31"/>
    <mergeCell ref="G32:G33"/>
    <mergeCell ref="G34:G36"/>
    <mergeCell ref="J4:J5"/>
    <mergeCell ref="J6:J7"/>
    <mergeCell ref="J8:J9"/>
    <mergeCell ref="J10:J11"/>
    <mergeCell ref="J51:J52"/>
    <mergeCell ref="J37:J38"/>
    <mergeCell ref="J39:J40"/>
    <mergeCell ref="J30:J31"/>
    <mergeCell ref="J32:J33"/>
    <mergeCell ref="J34:J36"/>
    <mergeCell ref="G14:G15"/>
    <mergeCell ref="J49:J50"/>
    <mergeCell ref="J45:J46"/>
    <mergeCell ref="J47:J48"/>
    <mergeCell ref="G37:G38"/>
    <mergeCell ref="J28:J29"/>
    <mergeCell ref="J20:J21"/>
    <mergeCell ref="J22:J23"/>
    <mergeCell ref="J24:J25"/>
    <mergeCell ref="J26:J27"/>
    <mergeCell ref="G47:G48"/>
    <mergeCell ref="J12:J13"/>
    <mergeCell ref="D18:D23"/>
    <mergeCell ref="E18:E23"/>
    <mergeCell ref="F18:F19"/>
    <mergeCell ref="G18:G19"/>
    <mergeCell ref="J14:J15"/>
    <mergeCell ref="J16:J17"/>
    <mergeCell ref="J18:J19"/>
    <mergeCell ref="G22:G23"/>
    <mergeCell ref="G51:G52"/>
    <mergeCell ref="G12:G13"/>
    <mergeCell ref="D41:D54"/>
    <mergeCell ref="E41:E46"/>
    <mergeCell ref="F41:F44"/>
    <mergeCell ref="G41:G44"/>
    <mergeCell ref="F45:F46"/>
    <mergeCell ref="G45:G46"/>
    <mergeCell ref="E47:E52"/>
    <mergeCell ref="F47:F4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2022-01-27T00:28:39Z</cp:lastPrinted>
  <dcterms:created xsi:type="dcterms:W3CDTF">1996-12-17T01:32:42Z</dcterms:created>
  <dcterms:modified xsi:type="dcterms:W3CDTF">2022-01-27T00:32:56Z</dcterms:modified>
  <cp:category/>
  <cp:version/>
  <cp:contentType/>
  <cp:contentStatus/>
</cp:coreProperties>
</file>