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<sst xmlns="http://schemas.openxmlformats.org/spreadsheetml/2006/main" count="63" uniqueCount="19">
  <si>
    <t>县纪委遴选综合成绩公示表</t>
  </si>
  <si>
    <t>2022.1.26</t>
  </si>
  <si>
    <t>序号</t>
  </si>
  <si>
    <t>报考职位</t>
  </si>
  <si>
    <t>考号</t>
  </si>
  <si>
    <t>笔试成绩</t>
  </si>
  <si>
    <t>面试成绩</t>
  </si>
  <si>
    <t>综合成绩</t>
  </si>
  <si>
    <t>综合成绩职位名次</t>
  </si>
  <si>
    <t>是否作为考察人选</t>
  </si>
  <si>
    <t>得分</t>
  </si>
  <si>
    <t>按40%计算</t>
  </si>
  <si>
    <t>按60%计算</t>
  </si>
  <si>
    <t>纪委机关</t>
  </si>
  <si>
    <t>是</t>
  </si>
  <si>
    <t>缺考</t>
  </si>
  <si>
    <t>巡察办</t>
  </si>
  <si>
    <t>举报中心</t>
  </si>
  <si>
    <t>巡服中心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</si>
</sst>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vertical="top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righ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SheetLayoutView="100" workbookViewId="0" topLeftCell="A14">
      <selection activeCell="P13" sqref="P13"/>
    </sheetView>
  </sheetViews>
  <sheetFormatPr defaultColWidth="8.125" defaultRowHeight="14.25"/>
  <cols>
    <col min="1" max="1" width="5.125" style="3" customWidth="1"/>
    <col min="2" max="2" width="9.50390625" style="6" customWidth="1"/>
    <col min="3" max="3" width="13.75390625" style="6" customWidth="1"/>
    <col min="4" max="8" width="7.125" style="3" customWidth="1"/>
    <col min="9" max="9" width="8.25390625" style="3" customWidth="1"/>
    <col min="10" max="10" width="9.25390625" style="1" customWidth="1"/>
    <col min="11" max="254" width="8.125" style="1" customWidth="1"/>
  </cols>
  <sheetData>
    <row r="1" spans="1:17" s="1" customFormat="1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L1" s="14"/>
      <c r="M1" s="14"/>
      <c r="N1" s="14"/>
      <c r="O1" s="14"/>
      <c r="P1" s="14"/>
      <c r="Q1" s="14"/>
    </row>
    <row r="2" spans="1:17" s="2" customFormat="1" ht="15.75" customHeight="1">
      <c r="A2" s="8"/>
      <c r="B2" s="8"/>
      <c r="C2" s="8"/>
      <c r="D2" s="8"/>
      <c r="E2" s="8"/>
      <c r="F2" s="8"/>
      <c r="G2" s="8"/>
      <c r="H2" s="9" t="s">
        <v>1</v>
      </c>
      <c r="I2" s="9"/>
      <c r="J2" s="9"/>
      <c r="L2" s="14"/>
      <c r="M2" s="14"/>
      <c r="N2" s="14"/>
      <c r="O2" s="14"/>
      <c r="P2" s="14"/>
      <c r="Q2" s="14"/>
    </row>
    <row r="3" spans="1:17" s="3" customFormat="1" ht="33" customHeight="1">
      <c r="A3" s="10" t="s">
        <v>2</v>
      </c>
      <c r="B3" s="11" t="s">
        <v>3</v>
      </c>
      <c r="C3" s="11" t="s">
        <v>4</v>
      </c>
      <c r="D3" s="10" t="s">
        <v>5</v>
      </c>
      <c r="E3" s="10"/>
      <c r="F3" s="10" t="s">
        <v>6</v>
      </c>
      <c r="G3" s="10"/>
      <c r="H3" s="10" t="s">
        <v>7</v>
      </c>
      <c r="I3" s="10" t="s">
        <v>8</v>
      </c>
      <c r="J3" s="10" t="s">
        <v>9</v>
      </c>
      <c r="L3" s="14"/>
      <c r="M3" s="14"/>
      <c r="N3" s="14"/>
      <c r="O3" s="14"/>
      <c r="P3" s="14"/>
      <c r="Q3" s="14"/>
    </row>
    <row r="4" spans="1:17" s="4" customFormat="1" ht="33" customHeight="1">
      <c r="A4" s="10"/>
      <c r="B4" s="11"/>
      <c r="C4" s="11"/>
      <c r="D4" s="12" t="s">
        <v>10</v>
      </c>
      <c r="E4" s="12" t="s">
        <v>11</v>
      </c>
      <c r="F4" s="12" t="s">
        <v>10</v>
      </c>
      <c r="G4" s="12" t="s">
        <v>12</v>
      </c>
      <c r="H4" s="10"/>
      <c r="I4" s="10"/>
      <c r="J4" s="10"/>
      <c r="L4" s="14"/>
      <c r="M4" s="14"/>
      <c r="N4" s="14"/>
      <c r="O4" s="14"/>
      <c r="P4" s="14"/>
      <c r="Q4" s="14"/>
    </row>
    <row r="5" spans="1:17" s="5" customFormat="1" ht="15">
      <c r="A5" s="12">
        <v>1</v>
      </c>
      <c r="B5" s="13" t="s">
        <v>13</v>
      </c>
      <c r="C5" s="13">
        <v>202201200120</v>
      </c>
      <c r="D5" s="12">
        <v>84.5</v>
      </c>
      <c r="E5" s="12">
        <f aca="true" t="shared" si="0" ref="E5:E38">D5*0.4</f>
        <v>33.800000000000004</v>
      </c>
      <c r="F5" s="12">
        <v>81.8</v>
      </c>
      <c r="G5" s="12">
        <f aca="true" t="shared" si="1" ref="G5:G15">F5*0.6</f>
        <v>49.08</v>
      </c>
      <c r="H5" s="12">
        <f aca="true" t="shared" si="2" ref="H5:H15">E5+G5</f>
        <v>82.88</v>
      </c>
      <c r="I5" s="12">
        <v>1</v>
      </c>
      <c r="J5" s="12" t="s">
        <v>14</v>
      </c>
      <c r="N5" s="14"/>
      <c r="O5" s="14"/>
      <c r="P5" s="14"/>
      <c r="Q5" s="14"/>
    </row>
    <row r="6" spans="1:10" s="5" customFormat="1" ht="15">
      <c r="A6" s="12">
        <v>2</v>
      </c>
      <c r="B6" s="13" t="s">
        <v>13</v>
      </c>
      <c r="C6" s="13">
        <v>202201200110</v>
      </c>
      <c r="D6" s="12">
        <v>80</v>
      </c>
      <c r="E6" s="12">
        <f t="shared" si="0"/>
        <v>32</v>
      </c>
      <c r="F6" s="12">
        <v>81.4</v>
      </c>
      <c r="G6" s="12">
        <f t="shared" si="1"/>
        <v>48.84</v>
      </c>
      <c r="H6" s="12">
        <f t="shared" si="2"/>
        <v>80.84</v>
      </c>
      <c r="I6" s="12">
        <v>2</v>
      </c>
      <c r="J6" s="12" t="s">
        <v>14</v>
      </c>
    </row>
    <row r="7" spans="1:10" s="5" customFormat="1" ht="15">
      <c r="A7" s="12">
        <v>3</v>
      </c>
      <c r="B7" s="13" t="s">
        <v>13</v>
      </c>
      <c r="C7" s="13">
        <v>202201200111</v>
      </c>
      <c r="D7" s="12">
        <v>76</v>
      </c>
      <c r="E7" s="12">
        <f t="shared" si="0"/>
        <v>30.400000000000002</v>
      </c>
      <c r="F7" s="12">
        <v>80.4</v>
      </c>
      <c r="G7" s="12">
        <f t="shared" si="1"/>
        <v>48.24</v>
      </c>
      <c r="H7" s="12">
        <f t="shared" si="2"/>
        <v>78.64</v>
      </c>
      <c r="I7" s="12">
        <v>3</v>
      </c>
      <c r="J7" s="12" t="s">
        <v>14</v>
      </c>
    </row>
    <row r="8" spans="1:10" s="5" customFormat="1" ht="15">
      <c r="A8" s="12">
        <v>4</v>
      </c>
      <c r="B8" s="13" t="s">
        <v>13</v>
      </c>
      <c r="C8" s="13">
        <v>202201200113</v>
      </c>
      <c r="D8" s="12">
        <v>76</v>
      </c>
      <c r="E8" s="12">
        <f t="shared" si="0"/>
        <v>30.400000000000002</v>
      </c>
      <c r="F8" s="12">
        <v>79.6</v>
      </c>
      <c r="G8" s="12">
        <f t="shared" si="1"/>
        <v>47.76</v>
      </c>
      <c r="H8" s="12">
        <f t="shared" si="2"/>
        <v>78.16</v>
      </c>
      <c r="I8" s="12">
        <v>4</v>
      </c>
      <c r="J8" s="12" t="s">
        <v>14</v>
      </c>
    </row>
    <row r="9" spans="1:10" s="5" customFormat="1" ht="15">
      <c r="A9" s="12">
        <v>5</v>
      </c>
      <c r="B9" s="13" t="s">
        <v>13</v>
      </c>
      <c r="C9" s="13">
        <v>202201200101</v>
      </c>
      <c r="D9" s="12">
        <v>72.5</v>
      </c>
      <c r="E9" s="12">
        <f t="shared" si="0"/>
        <v>29</v>
      </c>
      <c r="F9" s="12">
        <v>80</v>
      </c>
      <c r="G9" s="12">
        <f t="shared" si="1"/>
        <v>48</v>
      </c>
      <c r="H9" s="12">
        <f t="shared" si="2"/>
        <v>77</v>
      </c>
      <c r="I9" s="12">
        <v>5</v>
      </c>
      <c r="J9" s="12"/>
    </row>
    <row r="10" spans="1:10" s="5" customFormat="1" ht="15">
      <c r="A10" s="12">
        <v>6</v>
      </c>
      <c r="B10" s="13" t="s">
        <v>13</v>
      </c>
      <c r="C10" s="13">
        <v>202201200105</v>
      </c>
      <c r="D10" s="12">
        <v>77</v>
      </c>
      <c r="E10" s="12">
        <f t="shared" si="0"/>
        <v>30.8</v>
      </c>
      <c r="F10" s="12">
        <v>76</v>
      </c>
      <c r="G10" s="12">
        <f t="shared" si="1"/>
        <v>45.6</v>
      </c>
      <c r="H10" s="12">
        <f t="shared" si="2"/>
        <v>76.4</v>
      </c>
      <c r="I10" s="12">
        <v>6</v>
      </c>
      <c r="J10" s="12"/>
    </row>
    <row r="11" spans="1:10" s="5" customFormat="1" ht="15">
      <c r="A11" s="12">
        <v>7</v>
      </c>
      <c r="B11" s="13" t="s">
        <v>13</v>
      </c>
      <c r="C11" s="13">
        <v>202201200122</v>
      </c>
      <c r="D11" s="12">
        <v>70.5</v>
      </c>
      <c r="E11" s="12">
        <f t="shared" si="0"/>
        <v>28.200000000000003</v>
      </c>
      <c r="F11" s="12">
        <v>80</v>
      </c>
      <c r="G11" s="12">
        <f t="shared" si="1"/>
        <v>48</v>
      </c>
      <c r="H11" s="12">
        <f t="shared" si="2"/>
        <v>76.2</v>
      </c>
      <c r="I11" s="12">
        <v>7</v>
      </c>
      <c r="J11" s="12"/>
    </row>
    <row r="12" spans="1:10" s="5" customFormat="1" ht="15">
      <c r="A12" s="12">
        <v>8</v>
      </c>
      <c r="B12" s="13" t="s">
        <v>13</v>
      </c>
      <c r="C12" s="13">
        <v>202201200106</v>
      </c>
      <c r="D12" s="12">
        <v>70.5</v>
      </c>
      <c r="E12" s="12">
        <f t="shared" si="0"/>
        <v>28.200000000000003</v>
      </c>
      <c r="F12" s="12">
        <v>79</v>
      </c>
      <c r="G12" s="12">
        <f t="shared" si="1"/>
        <v>47.4</v>
      </c>
      <c r="H12" s="12">
        <f t="shared" si="2"/>
        <v>75.6</v>
      </c>
      <c r="I12" s="12">
        <v>8</v>
      </c>
      <c r="J12" s="12"/>
    </row>
    <row r="13" spans="1:10" s="5" customFormat="1" ht="15">
      <c r="A13" s="12">
        <v>9</v>
      </c>
      <c r="B13" s="13" t="s">
        <v>13</v>
      </c>
      <c r="C13" s="13">
        <v>202201200109</v>
      </c>
      <c r="D13" s="12">
        <v>76</v>
      </c>
      <c r="E13" s="12">
        <f t="shared" si="0"/>
        <v>30.400000000000002</v>
      </c>
      <c r="F13" s="12">
        <v>74.4</v>
      </c>
      <c r="G13" s="12">
        <f t="shared" si="1"/>
        <v>44.64</v>
      </c>
      <c r="H13" s="12">
        <f t="shared" si="2"/>
        <v>75.04</v>
      </c>
      <c r="I13" s="12">
        <v>9</v>
      </c>
      <c r="J13" s="12"/>
    </row>
    <row r="14" spans="1:10" s="5" customFormat="1" ht="15">
      <c r="A14" s="12">
        <v>10</v>
      </c>
      <c r="B14" s="13" t="s">
        <v>13</v>
      </c>
      <c r="C14" s="13">
        <v>202201200112</v>
      </c>
      <c r="D14" s="12">
        <v>70.5</v>
      </c>
      <c r="E14" s="12">
        <f t="shared" si="0"/>
        <v>28.200000000000003</v>
      </c>
      <c r="F14" s="12">
        <v>75.6</v>
      </c>
      <c r="G14" s="12">
        <f t="shared" si="1"/>
        <v>45.35999999999999</v>
      </c>
      <c r="H14" s="12">
        <f t="shared" si="2"/>
        <v>73.56</v>
      </c>
      <c r="I14" s="12">
        <v>10</v>
      </c>
      <c r="J14" s="12"/>
    </row>
    <row r="15" spans="1:10" s="5" customFormat="1" ht="15">
      <c r="A15" s="12">
        <v>11</v>
      </c>
      <c r="B15" s="13" t="s">
        <v>13</v>
      </c>
      <c r="C15" s="13">
        <v>202201200104</v>
      </c>
      <c r="D15" s="12">
        <v>70</v>
      </c>
      <c r="E15" s="12">
        <f t="shared" si="0"/>
        <v>28</v>
      </c>
      <c r="F15" s="12">
        <v>75.8</v>
      </c>
      <c r="G15" s="12">
        <f t="shared" si="1"/>
        <v>45.48</v>
      </c>
      <c r="H15" s="12">
        <f t="shared" si="2"/>
        <v>73.47999999999999</v>
      </c>
      <c r="I15" s="12">
        <v>11</v>
      </c>
      <c r="J15" s="12"/>
    </row>
    <row r="16" spans="1:10" s="5" customFormat="1" ht="15">
      <c r="A16" s="12">
        <v>12</v>
      </c>
      <c r="B16" s="13" t="s">
        <v>13</v>
      </c>
      <c r="C16" s="13">
        <v>202201200108</v>
      </c>
      <c r="D16" s="12">
        <v>66.5</v>
      </c>
      <c r="E16" s="12">
        <f t="shared" si="0"/>
        <v>26.6</v>
      </c>
      <c r="F16" s="12" t="s">
        <v>15</v>
      </c>
      <c r="G16" s="12"/>
      <c r="H16" s="12"/>
      <c r="I16" s="12"/>
      <c r="J16" s="12"/>
    </row>
    <row r="17" spans="1:10" s="5" customFormat="1" ht="15">
      <c r="A17" s="12">
        <v>13</v>
      </c>
      <c r="B17" s="13" t="s">
        <v>13</v>
      </c>
      <c r="C17" s="13">
        <v>202201200114</v>
      </c>
      <c r="D17" s="12">
        <v>66.5</v>
      </c>
      <c r="E17" s="12">
        <f t="shared" si="0"/>
        <v>26.6</v>
      </c>
      <c r="F17" s="12" t="s">
        <v>15</v>
      </c>
      <c r="G17" s="12"/>
      <c r="H17" s="12"/>
      <c r="I17" s="12"/>
      <c r="J17" s="12"/>
    </row>
    <row r="18" spans="1:10" s="5" customFormat="1" ht="15">
      <c r="A18" s="12">
        <v>14</v>
      </c>
      <c r="B18" s="13" t="s">
        <v>16</v>
      </c>
      <c r="C18" s="13">
        <v>202201200202</v>
      </c>
      <c r="D18" s="12">
        <v>81</v>
      </c>
      <c r="E18" s="12">
        <f t="shared" si="0"/>
        <v>32.4</v>
      </c>
      <c r="F18" s="12">
        <v>83</v>
      </c>
      <c r="G18" s="12">
        <f aca="true" t="shared" si="3" ref="G18:G37">F18*0.6</f>
        <v>49.8</v>
      </c>
      <c r="H18" s="12">
        <f aca="true" t="shared" si="4" ref="H18:H37">E18+G18</f>
        <v>82.19999999999999</v>
      </c>
      <c r="I18" s="12">
        <v>1</v>
      </c>
      <c r="J18" s="12" t="s">
        <v>14</v>
      </c>
    </row>
    <row r="19" spans="1:10" s="5" customFormat="1" ht="15">
      <c r="A19" s="12">
        <v>15</v>
      </c>
      <c r="B19" s="13" t="s">
        <v>16</v>
      </c>
      <c r="C19" s="13">
        <v>202201200201</v>
      </c>
      <c r="D19" s="12">
        <v>82</v>
      </c>
      <c r="E19" s="12">
        <f t="shared" si="0"/>
        <v>32.800000000000004</v>
      </c>
      <c r="F19" s="12">
        <v>77.8</v>
      </c>
      <c r="G19" s="12">
        <f t="shared" si="3"/>
        <v>46.68</v>
      </c>
      <c r="H19" s="12">
        <f t="shared" si="4"/>
        <v>79.48</v>
      </c>
      <c r="I19" s="12">
        <v>2</v>
      </c>
      <c r="J19" s="12"/>
    </row>
    <row r="20" spans="1:10" s="5" customFormat="1" ht="15">
      <c r="A20" s="12">
        <v>16</v>
      </c>
      <c r="B20" s="13" t="s">
        <v>16</v>
      </c>
      <c r="C20" s="13">
        <v>202201200203</v>
      </c>
      <c r="D20" s="12">
        <v>71</v>
      </c>
      <c r="E20" s="12">
        <f t="shared" si="0"/>
        <v>28.400000000000002</v>
      </c>
      <c r="F20" s="12" t="s">
        <v>15</v>
      </c>
      <c r="G20" s="12"/>
      <c r="H20" s="12"/>
      <c r="I20" s="12"/>
      <c r="J20" s="12"/>
    </row>
    <row r="21" spans="1:10" s="5" customFormat="1" ht="15">
      <c r="A21" s="12">
        <v>17</v>
      </c>
      <c r="B21" s="13" t="s">
        <v>17</v>
      </c>
      <c r="C21" s="13">
        <v>202201200306</v>
      </c>
      <c r="D21" s="12">
        <v>81</v>
      </c>
      <c r="E21" s="12">
        <f t="shared" si="0"/>
        <v>32.4</v>
      </c>
      <c r="F21" s="12">
        <v>81.2</v>
      </c>
      <c r="G21" s="12">
        <f t="shared" si="3"/>
        <v>48.72</v>
      </c>
      <c r="H21" s="12">
        <f t="shared" si="4"/>
        <v>81.12</v>
      </c>
      <c r="I21" s="12">
        <v>1</v>
      </c>
      <c r="J21" s="12" t="s">
        <v>14</v>
      </c>
    </row>
    <row r="22" spans="1:10" s="5" customFormat="1" ht="15">
      <c r="A22" s="12">
        <v>18</v>
      </c>
      <c r="B22" s="13" t="s">
        <v>17</v>
      </c>
      <c r="C22" s="13">
        <v>202201200304</v>
      </c>
      <c r="D22" s="12">
        <v>77.5</v>
      </c>
      <c r="E22" s="12">
        <f t="shared" si="0"/>
        <v>31</v>
      </c>
      <c r="F22" s="12">
        <v>82.6</v>
      </c>
      <c r="G22" s="12">
        <f t="shared" si="3"/>
        <v>49.559999999999995</v>
      </c>
      <c r="H22" s="12">
        <f t="shared" si="4"/>
        <v>80.56</v>
      </c>
      <c r="I22" s="12">
        <v>2</v>
      </c>
      <c r="J22" s="12" t="s">
        <v>14</v>
      </c>
    </row>
    <row r="23" spans="1:10" s="5" customFormat="1" ht="15">
      <c r="A23" s="12">
        <v>19</v>
      </c>
      <c r="B23" s="13" t="s">
        <v>17</v>
      </c>
      <c r="C23" s="13">
        <v>202201200301</v>
      </c>
      <c r="D23" s="12">
        <v>76.5</v>
      </c>
      <c r="E23" s="12">
        <f t="shared" si="0"/>
        <v>30.6</v>
      </c>
      <c r="F23" s="12">
        <v>82</v>
      </c>
      <c r="G23" s="12">
        <f t="shared" si="3"/>
        <v>49.199999999999996</v>
      </c>
      <c r="H23" s="12">
        <f t="shared" si="4"/>
        <v>79.8</v>
      </c>
      <c r="I23" s="12">
        <v>3</v>
      </c>
      <c r="J23" s="12"/>
    </row>
    <row r="24" spans="1:10" s="5" customFormat="1" ht="15">
      <c r="A24" s="12">
        <v>20</v>
      </c>
      <c r="B24" s="13" t="s">
        <v>17</v>
      </c>
      <c r="C24" s="13">
        <v>202201200305</v>
      </c>
      <c r="D24" s="12">
        <v>70.5</v>
      </c>
      <c r="E24" s="12">
        <f t="shared" si="0"/>
        <v>28.200000000000003</v>
      </c>
      <c r="F24" s="12">
        <v>76</v>
      </c>
      <c r="G24" s="12">
        <f t="shared" si="3"/>
        <v>45.6</v>
      </c>
      <c r="H24" s="12">
        <f t="shared" si="4"/>
        <v>73.80000000000001</v>
      </c>
      <c r="I24" s="12">
        <v>4</v>
      </c>
      <c r="J24" s="12"/>
    </row>
    <row r="25" spans="1:10" s="5" customFormat="1" ht="15">
      <c r="A25" s="12">
        <v>21</v>
      </c>
      <c r="B25" s="13" t="s">
        <v>17</v>
      </c>
      <c r="C25" s="13">
        <v>202201200303</v>
      </c>
      <c r="D25" s="12">
        <v>70.5</v>
      </c>
      <c r="E25" s="12">
        <f t="shared" si="0"/>
        <v>28.200000000000003</v>
      </c>
      <c r="F25" s="12">
        <v>75.8</v>
      </c>
      <c r="G25" s="12">
        <f t="shared" si="3"/>
        <v>45.48</v>
      </c>
      <c r="H25" s="12">
        <f t="shared" si="4"/>
        <v>73.68</v>
      </c>
      <c r="I25" s="12">
        <v>5</v>
      </c>
      <c r="J25" s="12"/>
    </row>
    <row r="26" spans="1:10" s="5" customFormat="1" ht="15">
      <c r="A26" s="12">
        <v>22</v>
      </c>
      <c r="B26" s="13" t="s">
        <v>17</v>
      </c>
      <c r="C26" s="13">
        <v>202201200302</v>
      </c>
      <c r="D26" s="12">
        <v>69</v>
      </c>
      <c r="E26" s="12">
        <f t="shared" si="0"/>
        <v>27.6</v>
      </c>
      <c r="F26" s="12">
        <v>75.8</v>
      </c>
      <c r="G26" s="12">
        <f t="shared" si="3"/>
        <v>45.48</v>
      </c>
      <c r="H26" s="12">
        <f t="shared" si="4"/>
        <v>73.08</v>
      </c>
      <c r="I26" s="12">
        <v>6</v>
      </c>
      <c r="J26" s="12"/>
    </row>
    <row r="27" spans="1:10" s="5" customFormat="1" ht="15">
      <c r="A27" s="12">
        <v>23</v>
      </c>
      <c r="B27" s="13" t="s">
        <v>18</v>
      </c>
      <c r="C27" s="13">
        <v>202201200418</v>
      </c>
      <c r="D27" s="12">
        <v>76.5</v>
      </c>
      <c r="E27" s="12">
        <f t="shared" si="0"/>
        <v>30.6</v>
      </c>
      <c r="F27" s="12">
        <v>82.4</v>
      </c>
      <c r="G27" s="12">
        <f t="shared" si="3"/>
        <v>49.440000000000005</v>
      </c>
      <c r="H27" s="12">
        <f t="shared" si="4"/>
        <v>80.04</v>
      </c>
      <c r="I27" s="15">
        <v>1</v>
      </c>
      <c r="J27" s="12" t="s">
        <v>14</v>
      </c>
    </row>
    <row r="28" spans="1:10" s="5" customFormat="1" ht="15">
      <c r="A28" s="12">
        <v>24</v>
      </c>
      <c r="B28" s="13" t="s">
        <v>18</v>
      </c>
      <c r="C28" s="13">
        <v>202201200421</v>
      </c>
      <c r="D28" s="12">
        <v>79.5</v>
      </c>
      <c r="E28" s="12">
        <f t="shared" si="0"/>
        <v>31.8</v>
      </c>
      <c r="F28" s="12">
        <v>79.8</v>
      </c>
      <c r="G28" s="12">
        <f t="shared" si="3"/>
        <v>47.879999999999995</v>
      </c>
      <c r="H28" s="12">
        <f t="shared" si="4"/>
        <v>79.67999999999999</v>
      </c>
      <c r="I28" s="15">
        <v>2</v>
      </c>
      <c r="J28" s="12" t="s">
        <v>14</v>
      </c>
    </row>
    <row r="29" spans="1:10" s="5" customFormat="1" ht="15">
      <c r="A29" s="12">
        <v>25</v>
      </c>
      <c r="B29" s="13" t="s">
        <v>18</v>
      </c>
      <c r="C29" s="13">
        <v>202201200406</v>
      </c>
      <c r="D29" s="12">
        <v>70.5</v>
      </c>
      <c r="E29" s="12">
        <f t="shared" si="0"/>
        <v>28.200000000000003</v>
      </c>
      <c r="F29" s="12">
        <v>84</v>
      </c>
      <c r="G29" s="12">
        <f t="shared" si="3"/>
        <v>50.4</v>
      </c>
      <c r="H29" s="12">
        <f t="shared" si="4"/>
        <v>78.6</v>
      </c>
      <c r="I29" s="15">
        <v>3</v>
      </c>
      <c r="J29" s="12" t="s">
        <v>14</v>
      </c>
    </row>
    <row r="30" spans="1:10" s="5" customFormat="1" ht="15">
      <c r="A30" s="12">
        <v>26</v>
      </c>
      <c r="B30" s="13" t="s">
        <v>18</v>
      </c>
      <c r="C30" s="13">
        <v>202201200401</v>
      </c>
      <c r="D30" s="12">
        <v>76</v>
      </c>
      <c r="E30" s="12">
        <f t="shared" si="0"/>
        <v>30.400000000000002</v>
      </c>
      <c r="F30" s="12">
        <v>77.8</v>
      </c>
      <c r="G30" s="12">
        <f t="shared" si="3"/>
        <v>46.68</v>
      </c>
      <c r="H30" s="12">
        <f t="shared" si="4"/>
        <v>77.08</v>
      </c>
      <c r="I30" s="15">
        <v>4</v>
      </c>
      <c r="J30" s="12" t="s">
        <v>14</v>
      </c>
    </row>
    <row r="31" spans="1:10" s="5" customFormat="1" ht="15">
      <c r="A31" s="12">
        <v>27</v>
      </c>
      <c r="B31" s="13" t="s">
        <v>18</v>
      </c>
      <c r="C31" s="13">
        <v>202201200415</v>
      </c>
      <c r="D31" s="12">
        <v>77</v>
      </c>
      <c r="E31" s="12">
        <f t="shared" si="0"/>
        <v>30.8</v>
      </c>
      <c r="F31" s="12">
        <v>76.6</v>
      </c>
      <c r="G31" s="12">
        <f t="shared" si="3"/>
        <v>45.959999999999994</v>
      </c>
      <c r="H31" s="12">
        <f t="shared" si="4"/>
        <v>76.75999999999999</v>
      </c>
      <c r="I31" s="15">
        <v>5</v>
      </c>
      <c r="J31" s="12"/>
    </row>
    <row r="32" spans="1:10" s="5" customFormat="1" ht="15">
      <c r="A32" s="12">
        <v>28</v>
      </c>
      <c r="B32" s="13" t="s">
        <v>18</v>
      </c>
      <c r="C32" s="13">
        <v>202201200411</v>
      </c>
      <c r="D32" s="12">
        <v>72.5</v>
      </c>
      <c r="E32" s="12">
        <f t="shared" si="0"/>
        <v>29</v>
      </c>
      <c r="F32" s="12">
        <v>79.4</v>
      </c>
      <c r="G32" s="12">
        <f t="shared" si="3"/>
        <v>47.64</v>
      </c>
      <c r="H32" s="12">
        <f t="shared" si="4"/>
        <v>76.64</v>
      </c>
      <c r="I32" s="15">
        <v>6</v>
      </c>
      <c r="J32" s="12"/>
    </row>
    <row r="33" spans="1:10" s="5" customFormat="1" ht="15">
      <c r="A33" s="12">
        <v>29</v>
      </c>
      <c r="B33" s="13" t="s">
        <v>18</v>
      </c>
      <c r="C33" s="13">
        <v>202201200426</v>
      </c>
      <c r="D33" s="12">
        <v>73</v>
      </c>
      <c r="E33" s="12">
        <f t="shared" si="0"/>
        <v>29.200000000000003</v>
      </c>
      <c r="F33" s="12">
        <v>78.8</v>
      </c>
      <c r="G33" s="12">
        <f t="shared" si="3"/>
        <v>47.279999999999994</v>
      </c>
      <c r="H33" s="12">
        <f t="shared" si="4"/>
        <v>76.47999999999999</v>
      </c>
      <c r="I33" s="15">
        <v>7</v>
      </c>
      <c r="J33" s="12"/>
    </row>
    <row r="34" spans="1:10" s="5" customFormat="1" ht="15">
      <c r="A34" s="12">
        <v>30</v>
      </c>
      <c r="B34" s="13" t="s">
        <v>18</v>
      </c>
      <c r="C34" s="13">
        <v>202201200403</v>
      </c>
      <c r="D34" s="12">
        <v>74</v>
      </c>
      <c r="E34" s="12">
        <f t="shared" si="0"/>
        <v>29.6</v>
      </c>
      <c r="F34" s="12">
        <v>77.4</v>
      </c>
      <c r="G34" s="12">
        <f t="shared" si="3"/>
        <v>46.440000000000005</v>
      </c>
      <c r="H34" s="12">
        <f t="shared" si="4"/>
        <v>76.04</v>
      </c>
      <c r="I34" s="15">
        <v>8</v>
      </c>
      <c r="J34" s="12"/>
    </row>
    <row r="35" spans="1:10" s="5" customFormat="1" ht="15">
      <c r="A35" s="12">
        <v>31</v>
      </c>
      <c r="B35" s="13" t="s">
        <v>18</v>
      </c>
      <c r="C35" s="13">
        <v>202201200417</v>
      </c>
      <c r="D35" s="12">
        <v>75</v>
      </c>
      <c r="E35" s="12">
        <f t="shared" si="0"/>
        <v>30</v>
      </c>
      <c r="F35" s="12">
        <v>75</v>
      </c>
      <c r="G35" s="12">
        <f t="shared" si="3"/>
        <v>45</v>
      </c>
      <c r="H35" s="12">
        <f t="shared" si="4"/>
        <v>75</v>
      </c>
      <c r="I35" s="15">
        <v>9</v>
      </c>
      <c r="J35" s="12"/>
    </row>
    <row r="36" spans="1:10" s="5" customFormat="1" ht="15">
      <c r="A36" s="12">
        <v>32</v>
      </c>
      <c r="B36" s="13" t="s">
        <v>18</v>
      </c>
      <c r="C36" s="13">
        <v>202201200424</v>
      </c>
      <c r="D36" s="12">
        <v>70.5</v>
      </c>
      <c r="E36" s="12">
        <f t="shared" si="0"/>
        <v>28.200000000000003</v>
      </c>
      <c r="F36" s="12">
        <v>74.4</v>
      </c>
      <c r="G36" s="12">
        <f t="shared" si="3"/>
        <v>44.64</v>
      </c>
      <c r="H36" s="12">
        <f t="shared" si="4"/>
        <v>72.84</v>
      </c>
      <c r="I36" s="15">
        <v>10</v>
      </c>
      <c r="J36" s="12"/>
    </row>
    <row r="37" spans="1:10" s="5" customFormat="1" ht="15">
      <c r="A37" s="12">
        <v>33</v>
      </c>
      <c r="B37" s="13" t="s">
        <v>18</v>
      </c>
      <c r="C37" s="13">
        <v>202201200419</v>
      </c>
      <c r="D37" s="12">
        <v>70.5</v>
      </c>
      <c r="E37" s="12">
        <f t="shared" si="0"/>
        <v>28.200000000000003</v>
      </c>
      <c r="F37" s="12">
        <v>70.4</v>
      </c>
      <c r="G37" s="12">
        <f t="shared" si="3"/>
        <v>42.24</v>
      </c>
      <c r="H37" s="12">
        <f t="shared" si="4"/>
        <v>70.44</v>
      </c>
      <c r="I37" s="15">
        <v>11</v>
      </c>
      <c r="J37" s="12"/>
    </row>
    <row r="38" spans="1:10" s="5" customFormat="1" ht="15">
      <c r="A38" s="12">
        <v>34</v>
      </c>
      <c r="B38" s="13" t="s">
        <v>18</v>
      </c>
      <c r="C38" s="13">
        <v>202201200412</v>
      </c>
      <c r="D38" s="12">
        <v>69.5</v>
      </c>
      <c r="E38" s="12">
        <f t="shared" si="0"/>
        <v>27.8</v>
      </c>
      <c r="F38" s="12" t="s">
        <v>15</v>
      </c>
      <c r="G38" s="12"/>
      <c r="H38" s="12"/>
      <c r="I38" s="15"/>
      <c r="J38" s="12"/>
    </row>
    <row r="39" spans="1:256" s="1" customFormat="1" ht="15">
      <c r="A39" s="3"/>
      <c r="B39" s="6"/>
      <c r="C39" s="6"/>
      <c r="D39" s="3"/>
      <c r="E39" s="3"/>
      <c r="F39" s="3"/>
      <c r="G39" s="3"/>
      <c r="H39" s="3"/>
      <c r="I39" s="3"/>
      <c r="IU39"/>
      <c r="IV39"/>
    </row>
    <row r="40" spans="1:256" s="1" customFormat="1" ht="15">
      <c r="A40" s="3"/>
      <c r="B40" s="6"/>
      <c r="C40" s="6"/>
      <c r="D40" s="3"/>
      <c r="E40" s="3"/>
      <c r="F40" s="3"/>
      <c r="G40" s="3"/>
      <c r="H40" s="3"/>
      <c r="I40" s="3"/>
      <c r="IU40"/>
      <c r="IV40"/>
    </row>
  </sheetData>
  <sheetProtection/>
  <mergeCells count="10">
    <mergeCell ref="A1:J1"/>
    <mergeCell ref="H2:J2"/>
    <mergeCell ref="D3:E3"/>
    <mergeCell ref="F3:G3"/>
    <mergeCell ref="A3:A4"/>
    <mergeCell ref="B3:B4"/>
    <mergeCell ref="C3:C4"/>
    <mergeCell ref="H3:H4"/>
    <mergeCell ref="I3:I4"/>
    <mergeCell ref="J3:J4"/>
  </mergeCells>
  <printOptions/>
  <pageMargins left="0.8263888888888888" right="0.6298611111111111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禾青</cp:lastModifiedBy>
  <dcterms:created xsi:type="dcterms:W3CDTF">2016-12-02T08:54:00Z</dcterms:created>
  <dcterms:modified xsi:type="dcterms:W3CDTF">2022-01-26T12:31:38Z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30FDF96010754A5DA8E452BE6CDB571D</vt:lpwstr>
  </property>
</Properties>
</file>