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50" tabRatio="942"/>
  </bookViews>
  <sheets>
    <sheet name="表" sheetId="1" r:id="rId1"/>
  </sheets>
  <definedNames>
    <definedName name="_xlnm._FilterDatabase" localSheetId="0" hidden="1">表!$A$2:$G$103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<sst xmlns="http://schemas.openxmlformats.org/spreadsheetml/2006/main" count="413" uniqueCount="244">
  <si>
    <t>2021年三亚市卫生健康系统事业单位公开招聘工作人员资格复审结果表</t>
  </si>
  <si>
    <t>序号</t>
  </si>
  <si>
    <t>报考岗位</t>
  </si>
  <si>
    <t>准考证号</t>
  </si>
  <si>
    <t>姓名</t>
  </si>
  <si>
    <t>笔试成绩</t>
  </si>
  <si>
    <t>资格复审情况</t>
  </si>
  <si>
    <t>备注</t>
  </si>
  <si>
    <t>0125-生殖医学实验室医师(三亚中心医院)</t>
  </si>
  <si>
    <t>202201081203</t>
  </si>
  <si>
    <t>曾小平</t>
  </si>
  <si>
    <t>资格复审通过</t>
  </si>
  <si>
    <t>0127-普通外科一区医师(三亚中心医院)</t>
  </si>
  <si>
    <t>202201080503</t>
  </si>
  <si>
    <t>王小娇</t>
  </si>
  <si>
    <t>202201080502</t>
  </si>
  <si>
    <t>杨群</t>
  </si>
  <si>
    <t>202201080504</t>
  </si>
  <si>
    <t>李映节</t>
  </si>
  <si>
    <t>0128-普通外科二区医师(三亚中心医院)</t>
  </si>
  <si>
    <t>202201080506</t>
  </si>
  <si>
    <t>刘超</t>
  </si>
  <si>
    <t>自动放弃资格复审</t>
  </si>
  <si>
    <t>未有递补人员，取消该岗位招聘计划</t>
  </si>
  <si>
    <t>0129-烧伤整形科医师(三亚中心医院)</t>
  </si>
  <si>
    <t>202201080509</t>
  </si>
  <si>
    <t>李梦</t>
  </si>
  <si>
    <t>0130-麻醉手术科医师(三亚中心医院)</t>
  </si>
  <si>
    <t>202201080517</t>
  </si>
  <si>
    <t>庄李丽</t>
  </si>
  <si>
    <t>未有递补人员</t>
  </si>
  <si>
    <t>202201080515</t>
  </si>
  <si>
    <t>卓恩拔</t>
  </si>
  <si>
    <t>202201080518</t>
  </si>
  <si>
    <t>杨雨桐</t>
  </si>
  <si>
    <t>202201080521</t>
  </si>
  <si>
    <t>王亚妹</t>
  </si>
  <si>
    <t>202201080513</t>
  </si>
  <si>
    <t>冯本环</t>
  </si>
  <si>
    <t>202201080522</t>
  </si>
  <si>
    <t>欧阳慧</t>
  </si>
  <si>
    <t>0131-新生儿科医师(三亚中心医院)</t>
  </si>
  <si>
    <t>202201080601</t>
  </si>
  <si>
    <t>冯海平</t>
  </si>
  <si>
    <t>202201080528</t>
  </si>
  <si>
    <t>廖尚秋</t>
  </si>
  <si>
    <t>0132-感染科医师(三亚中心医院)</t>
  </si>
  <si>
    <t>202201080605</t>
  </si>
  <si>
    <t>蔡凉</t>
  </si>
  <si>
    <t>0133-介入科医师(三亚中心医院)</t>
  </si>
  <si>
    <t>202201080607</t>
  </si>
  <si>
    <t>李强</t>
  </si>
  <si>
    <t>0142-康复医学科医师(三亚中心医院)</t>
  </si>
  <si>
    <t>202201081023</t>
  </si>
  <si>
    <t>陈泽欣</t>
  </si>
  <si>
    <t>202201081028</t>
  </si>
  <si>
    <t>王英丽</t>
  </si>
  <si>
    <t>202201081022</t>
  </si>
  <si>
    <t>侯孟奇</t>
  </si>
  <si>
    <t>202201081021</t>
  </si>
  <si>
    <t>黄晓婷</t>
  </si>
  <si>
    <t>递补资格复审合格</t>
  </si>
  <si>
    <t>0144-急诊科医师(三亚中心医院)</t>
  </si>
  <si>
    <t>202201080616</t>
  </si>
  <si>
    <t>刘鑫垚</t>
  </si>
  <si>
    <t>0145-影像医师(三亚中心医院)</t>
  </si>
  <si>
    <t>202201081111</t>
  </si>
  <si>
    <t>廖中曦</t>
  </si>
  <si>
    <t>202201081106</t>
  </si>
  <si>
    <t>楼俭茹</t>
  </si>
  <si>
    <t>0150-超声医学医师（二）(三亚中心医院)</t>
  </si>
  <si>
    <t>202201081119</t>
  </si>
  <si>
    <t>朱雨</t>
  </si>
  <si>
    <t>202201081116</t>
  </si>
  <si>
    <t>卢先烨</t>
  </si>
  <si>
    <t>202201081115</t>
  </si>
  <si>
    <t>林炽谋</t>
  </si>
  <si>
    <t>0151-感染管理科医师(三亚中心医院)</t>
  </si>
  <si>
    <t>202201080619</t>
  </si>
  <si>
    <t>陈希彦</t>
  </si>
  <si>
    <t>202201080618</t>
  </si>
  <si>
    <t>谭敏</t>
  </si>
  <si>
    <t>0153-西药师（一）(三亚中心医院)</t>
  </si>
  <si>
    <t>202201080816</t>
  </si>
  <si>
    <t>李想</t>
  </si>
  <si>
    <t>202201080821</t>
  </si>
  <si>
    <t>冯雪梅</t>
  </si>
  <si>
    <t>202201080818</t>
  </si>
  <si>
    <t>滕芳芳</t>
  </si>
  <si>
    <t>202201080819</t>
  </si>
  <si>
    <t>刘平平</t>
  </si>
  <si>
    <t>202201080815</t>
  </si>
  <si>
    <t>于海晴</t>
  </si>
  <si>
    <t>202201080820</t>
  </si>
  <si>
    <t>颜渊鸳</t>
  </si>
  <si>
    <t>0154-西药师（二）(三亚中心医院)</t>
  </si>
  <si>
    <t>202201080921</t>
  </si>
  <si>
    <t>郭佳亮</t>
  </si>
  <si>
    <t>202201080901</t>
  </si>
  <si>
    <t>李燕</t>
  </si>
  <si>
    <t>202201080912</t>
  </si>
  <si>
    <t>钟圣明</t>
  </si>
  <si>
    <t>202201080904</t>
  </si>
  <si>
    <t>冯元菊</t>
  </si>
  <si>
    <t>202201080929</t>
  </si>
  <si>
    <t>黄槐旺</t>
  </si>
  <si>
    <t>0155-中药师(三亚中心医院)</t>
  </si>
  <si>
    <t>202201081020</t>
  </si>
  <si>
    <t>刘石女</t>
  </si>
  <si>
    <t>202201081015</t>
  </si>
  <si>
    <t>韦小娟</t>
  </si>
  <si>
    <t>0156-质量管理部科员(三亚中心医院)</t>
  </si>
  <si>
    <t>202201080104</t>
  </si>
  <si>
    <t>彭惠临</t>
  </si>
  <si>
    <t>202201080106</t>
  </si>
  <si>
    <t>沈永梅</t>
  </si>
  <si>
    <t>0157-党委办公室科员(三亚中心医院)</t>
  </si>
  <si>
    <t>202201080110</t>
  </si>
  <si>
    <t>吴忠志</t>
  </si>
  <si>
    <t>0158-医院办公室档案室专业技术人员(三亚中心医院)</t>
  </si>
  <si>
    <t>202201081124</t>
  </si>
  <si>
    <t>曾珊珊</t>
  </si>
  <si>
    <t>202201081123</t>
  </si>
  <si>
    <t>卓丽</t>
  </si>
  <si>
    <t>202201081120</t>
  </si>
  <si>
    <t>黎明</t>
  </si>
  <si>
    <t>0159-医务部科员（一）(三亚中心医院)</t>
  </si>
  <si>
    <t>202201080122</t>
  </si>
  <si>
    <t>刘伟</t>
  </si>
  <si>
    <t>202201080203</t>
  </si>
  <si>
    <t>林一鹏</t>
  </si>
  <si>
    <t>202201080224</t>
  </si>
  <si>
    <t>黄志程</t>
  </si>
  <si>
    <t>202201080128</t>
  </si>
  <si>
    <t>符家伊</t>
  </si>
  <si>
    <t>0160-医务部科员（二）(三亚中心医院)</t>
  </si>
  <si>
    <t>202201080321</t>
  </si>
  <si>
    <t>王首霖</t>
  </si>
  <si>
    <t>202201080323</t>
  </si>
  <si>
    <t>陈俊帆</t>
  </si>
  <si>
    <t>202201080402</t>
  </si>
  <si>
    <t>符海良</t>
  </si>
  <si>
    <t>0161-医患关系协调办公室科员(三亚中心医院)</t>
  </si>
  <si>
    <t>202201080407</t>
  </si>
  <si>
    <t>陈婉秋</t>
  </si>
  <si>
    <t>0162-总务后勤部安装预算员(三亚中心医院)</t>
  </si>
  <si>
    <t>202201080814</t>
  </si>
  <si>
    <t>王婉瑶</t>
  </si>
  <si>
    <t>0163-组织人事科档案管理专业技术人员(三亚中心医院)</t>
  </si>
  <si>
    <t>202201081129</t>
  </si>
  <si>
    <t>方芳</t>
  </si>
  <si>
    <t>0164-医疗保险中心物价员(三亚中心医院)</t>
  </si>
  <si>
    <t>202201081516</t>
  </si>
  <si>
    <t>王松龄</t>
  </si>
  <si>
    <t>202201081407</t>
  </si>
  <si>
    <t>孔继明</t>
  </si>
  <si>
    <t>202201081413</t>
  </si>
  <si>
    <t>陈子曜</t>
  </si>
  <si>
    <t>0165-信息中心专业技术人员(三亚中心医院)</t>
  </si>
  <si>
    <t>202201081325</t>
  </si>
  <si>
    <t>黎正雄</t>
  </si>
  <si>
    <t>202201081314</t>
  </si>
  <si>
    <t>王宁宇</t>
  </si>
  <si>
    <t>202201081318</t>
  </si>
  <si>
    <t>孙寅哲</t>
  </si>
  <si>
    <t>202201081321</t>
  </si>
  <si>
    <t>邢增策</t>
  </si>
  <si>
    <t>0202-老年科全科住院医师-1(三亚市人民医院)</t>
  </si>
  <si>
    <t>202201080627</t>
  </si>
  <si>
    <t>陈双迎</t>
  </si>
  <si>
    <t>202201080625</t>
  </si>
  <si>
    <t>庞晓叶</t>
  </si>
  <si>
    <t>资格复审未通过</t>
  </si>
  <si>
    <t>0222-法律(三亚市人民医院)</t>
  </si>
  <si>
    <t>202201080420</t>
  </si>
  <si>
    <t>王文瑶</t>
  </si>
  <si>
    <t>202201080419</t>
  </si>
  <si>
    <t>王土爱</t>
  </si>
  <si>
    <t>0315-法务主管(三亚市中医院)</t>
  </si>
  <si>
    <t>202201080423</t>
  </si>
  <si>
    <t>郭媛媛</t>
  </si>
  <si>
    <t>0316-英语翻译(三亚市中医院)</t>
  </si>
  <si>
    <t>202201080426</t>
  </si>
  <si>
    <t>王珺瑶</t>
  </si>
  <si>
    <t>202201080427</t>
  </si>
  <si>
    <t>高云</t>
  </si>
  <si>
    <t>0412-内科主治及以上医师(三亚市妇幼保健院)</t>
  </si>
  <si>
    <t>202201080708</t>
  </si>
  <si>
    <t>蒋明雨</t>
  </si>
  <si>
    <t>202201080710</t>
  </si>
  <si>
    <t>王佳莹</t>
  </si>
  <si>
    <t>0415-儿内科主治及以上医师(三亚市妇幼保健院)</t>
  </si>
  <si>
    <t>202201080715</t>
  </si>
  <si>
    <t>马力</t>
  </si>
  <si>
    <t>0501-公卫医师(三亚市疾病预防控制中心)</t>
  </si>
  <si>
    <t>202201081010</t>
  </si>
  <si>
    <t>侯玉环</t>
  </si>
  <si>
    <t>202201081005</t>
  </si>
  <si>
    <t>昌萍</t>
  </si>
  <si>
    <t>0502-检验技师(三亚市疾病预防控制中心)</t>
  </si>
  <si>
    <t>202201081221</t>
  </si>
  <si>
    <t>林于金</t>
  </si>
  <si>
    <t>202201081217</t>
  </si>
  <si>
    <t>刘亚妹</t>
  </si>
  <si>
    <t>202201081206</t>
  </si>
  <si>
    <t>邢青窈</t>
  </si>
  <si>
    <t>202201081210</t>
  </si>
  <si>
    <t>陈嘉慧</t>
  </si>
  <si>
    <t>202201081229</t>
  </si>
  <si>
    <t>吴源香</t>
  </si>
  <si>
    <t>202201081216</t>
  </si>
  <si>
    <t>岑运楠</t>
  </si>
  <si>
    <t>0503-化学检验技师(三亚市疾病预防控制中心)</t>
  </si>
  <si>
    <t>202201081311</t>
  </si>
  <si>
    <t>林本慧</t>
  </si>
  <si>
    <t>0603-执业护士(三亚市皮肤性病与精神卫生防治中心)</t>
  </si>
  <si>
    <t>202201081716</t>
  </si>
  <si>
    <t>李晓筠</t>
  </si>
  <si>
    <t>202201081722</t>
  </si>
  <si>
    <t>刘倩文</t>
  </si>
  <si>
    <t>202201081705</t>
  </si>
  <si>
    <t>林斯斯</t>
  </si>
  <si>
    <t>0604-临床检验技师(三亚市皮肤性病与精神卫生防治中心)</t>
  </si>
  <si>
    <t>202201081306</t>
  </si>
  <si>
    <t>王友宽</t>
  </si>
  <si>
    <t>202201081309</t>
  </si>
  <si>
    <t>李海欣</t>
  </si>
  <si>
    <t>202201081302</t>
  </si>
  <si>
    <t>黄生处</t>
  </si>
  <si>
    <t>0701-健康教育医师(三亚市健康教育所)</t>
  </si>
  <si>
    <t>202201080723</t>
  </si>
  <si>
    <t>郑冰冰</t>
  </si>
  <si>
    <t>202201080804</t>
  </si>
  <si>
    <t>李祝天</t>
  </si>
  <si>
    <t>0109急诊科主任医师</t>
  </si>
  <si>
    <t>考核招聘</t>
  </si>
  <si>
    <t>0119疼痛脊柱科副主任医师</t>
  </si>
  <si>
    <t>0120耳鼻咽喉头颈外科副主任医师</t>
  </si>
  <si>
    <t>考核招聘，取消岗位招聘计划</t>
  </si>
  <si>
    <t>0174疼痛科医师（三）（省级临床医学中心建设扶持学科）</t>
  </si>
  <si>
    <t>0224妇产科副主任医师</t>
  </si>
  <si>
    <t>0408妇产科副主任医师</t>
  </si>
  <si>
    <t>0409针灸推拿副主任医师</t>
  </si>
  <si>
    <t>0410针灸推拿主治医师</t>
  </si>
</sst>
</file>

<file path=xl/styles.xml><?xml version="1.0" encoding="utf-8"?>
<styleSheet xmlns="http://schemas.openxmlformats.org/spreadsheetml/2006/main">
  <numFmts count="5">
    <numFmt numFmtId="176" formatCode="0.00;[Red]0.0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03"/>
  <sheetViews>
    <sheetView tabSelected="1" workbookViewId="0">
      <pane ySplit="2" topLeftCell="A3" activePane="bottomLeft" state="frozen"/>
      <selection/>
      <selection pane="bottomLeft" activeCell="G6" sqref="G6"/>
    </sheetView>
  </sheetViews>
  <sheetFormatPr defaultColWidth="9" defaultRowHeight="13.5" outlineLevelCol="6"/>
  <cols>
    <col min="1" max="1" width="7.25" style="2" customWidth="1"/>
    <col min="2" max="2" width="69.625" style="2" customWidth="1"/>
    <col min="3" max="3" width="17.5" style="2" customWidth="1"/>
    <col min="4" max="4" width="11.375" style="2" customWidth="1"/>
    <col min="5" max="5" width="11.875" style="2" customWidth="1"/>
    <col min="6" max="6" width="24.25" style="3" customWidth="1"/>
    <col min="7" max="7" width="41.5" style="4" customWidth="1"/>
    <col min="8" max="16384" width="9" style="2"/>
  </cols>
  <sheetData>
    <row r="1" ht="22.5" spans="1:7">
      <c r="A1" s="5" t="s">
        <v>0</v>
      </c>
      <c r="B1" s="6"/>
      <c r="C1" s="6"/>
      <c r="D1" s="6"/>
      <c r="E1" s="6"/>
      <c r="F1" s="7"/>
      <c r="G1" s="7"/>
    </row>
    <row r="2" s="1" customFormat="1" ht="27.7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ht="27.75" customHeight="1" spans="1:7">
      <c r="A3" s="10">
        <f>ROW()-2</f>
        <v>1</v>
      </c>
      <c r="B3" s="10" t="s">
        <v>8</v>
      </c>
      <c r="C3" s="10" t="s">
        <v>9</v>
      </c>
      <c r="D3" s="10" t="s">
        <v>10</v>
      </c>
      <c r="E3" s="11">
        <v>59.9</v>
      </c>
      <c r="F3" s="12" t="s">
        <v>11</v>
      </c>
      <c r="G3" s="13"/>
    </row>
    <row r="4" ht="27.75" customHeight="1" spans="1:7">
      <c r="A4" s="10">
        <f t="shared" ref="A4:A13" si="0">ROW()-2</f>
        <v>2</v>
      </c>
      <c r="B4" s="10" t="s">
        <v>12</v>
      </c>
      <c r="C4" s="10" t="s">
        <v>13</v>
      </c>
      <c r="D4" s="10" t="s">
        <v>14</v>
      </c>
      <c r="E4" s="11">
        <v>76.05</v>
      </c>
      <c r="F4" s="12" t="s">
        <v>11</v>
      </c>
      <c r="G4" s="13"/>
    </row>
    <row r="5" ht="27.75" customHeight="1" spans="1:7">
      <c r="A5" s="10">
        <f t="shared" si="0"/>
        <v>3</v>
      </c>
      <c r="B5" s="10" t="s">
        <v>12</v>
      </c>
      <c r="C5" s="10" t="s">
        <v>15</v>
      </c>
      <c r="D5" s="10" t="s">
        <v>16</v>
      </c>
      <c r="E5" s="11">
        <v>73.19</v>
      </c>
      <c r="F5" s="12" t="s">
        <v>11</v>
      </c>
      <c r="G5" s="13"/>
    </row>
    <row r="6" ht="27.75" customHeight="1" spans="1:7">
      <c r="A6" s="10">
        <f t="shared" si="0"/>
        <v>4</v>
      </c>
      <c r="B6" s="10" t="s">
        <v>12</v>
      </c>
      <c r="C6" s="10" t="s">
        <v>17</v>
      </c>
      <c r="D6" s="10" t="s">
        <v>18</v>
      </c>
      <c r="E6" s="11">
        <v>72.19</v>
      </c>
      <c r="F6" s="12" t="s">
        <v>11</v>
      </c>
      <c r="G6" s="13"/>
    </row>
    <row r="7" ht="27.75" customHeight="1" spans="1:7">
      <c r="A7" s="10">
        <f t="shared" si="0"/>
        <v>5</v>
      </c>
      <c r="B7" s="10" t="s">
        <v>19</v>
      </c>
      <c r="C7" s="10" t="s">
        <v>20</v>
      </c>
      <c r="D7" s="10" t="s">
        <v>21</v>
      </c>
      <c r="E7" s="11">
        <v>66.9</v>
      </c>
      <c r="F7" s="12" t="s">
        <v>22</v>
      </c>
      <c r="G7" s="13" t="s">
        <v>23</v>
      </c>
    </row>
    <row r="8" ht="27.75" customHeight="1" spans="1:7">
      <c r="A8" s="10">
        <f t="shared" si="0"/>
        <v>6</v>
      </c>
      <c r="B8" s="10" t="s">
        <v>24</v>
      </c>
      <c r="C8" s="10" t="s">
        <v>25</v>
      </c>
      <c r="D8" s="10" t="s">
        <v>26</v>
      </c>
      <c r="E8" s="11">
        <v>62.18</v>
      </c>
      <c r="F8" s="12" t="s">
        <v>11</v>
      </c>
      <c r="G8" s="13"/>
    </row>
    <row r="9" ht="27.75" customHeight="1" spans="1:7">
      <c r="A9" s="10">
        <f t="shared" si="0"/>
        <v>7</v>
      </c>
      <c r="B9" s="10" t="s">
        <v>27</v>
      </c>
      <c r="C9" s="10" t="s">
        <v>28</v>
      </c>
      <c r="D9" s="10" t="s">
        <v>29</v>
      </c>
      <c r="E9" s="11">
        <v>73.77</v>
      </c>
      <c r="F9" s="12" t="s">
        <v>22</v>
      </c>
      <c r="G9" s="13" t="s">
        <v>30</v>
      </c>
    </row>
    <row r="10" ht="27.75" customHeight="1" spans="1:7">
      <c r="A10" s="10">
        <f t="shared" si="0"/>
        <v>8</v>
      </c>
      <c r="B10" s="10" t="s">
        <v>27</v>
      </c>
      <c r="C10" s="10" t="s">
        <v>31</v>
      </c>
      <c r="D10" s="10" t="s">
        <v>32</v>
      </c>
      <c r="E10" s="11">
        <v>71.19</v>
      </c>
      <c r="F10" s="12" t="s">
        <v>11</v>
      </c>
      <c r="G10" s="13"/>
    </row>
    <row r="11" ht="27.75" customHeight="1" spans="1:7">
      <c r="A11" s="10">
        <f t="shared" si="0"/>
        <v>9</v>
      </c>
      <c r="B11" s="10" t="s">
        <v>27</v>
      </c>
      <c r="C11" s="10" t="s">
        <v>33</v>
      </c>
      <c r="D11" s="10" t="s">
        <v>34</v>
      </c>
      <c r="E11" s="11">
        <v>67.01</v>
      </c>
      <c r="F11" s="12" t="s">
        <v>11</v>
      </c>
      <c r="G11" s="13"/>
    </row>
    <row r="12" ht="27.75" customHeight="1" spans="1:7">
      <c r="A12" s="10">
        <f t="shared" si="0"/>
        <v>10</v>
      </c>
      <c r="B12" s="10" t="s">
        <v>27</v>
      </c>
      <c r="C12" s="10" t="s">
        <v>35</v>
      </c>
      <c r="D12" s="10" t="s">
        <v>36</v>
      </c>
      <c r="E12" s="11">
        <v>64.56</v>
      </c>
      <c r="F12" s="12" t="s">
        <v>11</v>
      </c>
      <c r="G12" s="13"/>
    </row>
    <row r="13" ht="27.75" customHeight="1" spans="1:7">
      <c r="A13" s="10">
        <f t="shared" si="0"/>
        <v>11</v>
      </c>
      <c r="B13" s="10" t="s">
        <v>27</v>
      </c>
      <c r="C13" s="10" t="s">
        <v>37</v>
      </c>
      <c r="D13" s="10" t="s">
        <v>38</v>
      </c>
      <c r="E13" s="11">
        <v>64.04</v>
      </c>
      <c r="F13" s="12" t="s">
        <v>11</v>
      </c>
      <c r="G13" s="13"/>
    </row>
    <row r="14" ht="27.75" customHeight="1" spans="1:7">
      <c r="A14" s="10">
        <f t="shared" ref="A14:A23" si="1">ROW()-2</f>
        <v>12</v>
      </c>
      <c r="B14" s="10" t="s">
        <v>27</v>
      </c>
      <c r="C14" s="10" t="s">
        <v>39</v>
      </c>
      <c r="D14" s="10" t="s">
        <v>40</v>
      </c>
      <c r="E14" s="11">
        <v>62.5</v>
      </c>
      <c r="F14" s="12" t="s">
        <v>11</v>
      </c>
      <c r="G14" s="13"/>
    </row>
    <row r="15" ht="27.75" customHeight="1" spans="1:7">
      <c r="A15" s="10">
        <f t="shared" si="1"/>
        <v>13</v>
      </c>
      <c r="B15" s="10" t="s">
        <v>41</v>
      </c>
      <c r="C15" s="10" t="s">
        <v>42</v>
      </c>
      <c r="D15" s="10" t="s">
        <v>43</v>
      </c>
      <c r="E15" s="11">
        <v>61.76</v>
      </c>
      <c r="F15" s="12" t="s">
        <v>11</v>
      </c>
      <c r="G15" s="13"/>
    </row>
    <row r="16" ht="27.75" customHeight="1" spans="1:7">
      <c r="A16" s="10">
        <f t="shared" si="1"/>
        <v>14</v>
      </c>
      <c r="B16" s="10" t="s">
        <v>41</v>
      </c>
      <c r="C16" s="10" t="s">
        <v>44</v>
      </c>
      <c r="D16" s="10" t="s">
        <v>45</v>
      </c>
      <c r="E16" s="11">
        <v>60.86</v>
      </c>
      <c r="F16" s="12" t="s">
        <v>11</v>
      </c>
      <c r="G16" s="13"/>
    </row>
    <row r="17" ht="27.75" customHeight="1" spans="1:7">
      <c r="A17" s="10">
        <f t="shared" si="1"/>
        <v>15</v>
      </c>
      <c r="B17" s="10" t="s">
        <v>46</v>
      </c>
      <c r="C17" s="10" t="s">
        <v>47</v>
      </c>
      <c r="D17" s="10" t="s">
        <v>48</v>
      </c>
      <c r="E17" s="11">
        <v>61.23</v>
      </c>
      <c r="F17" s="12" t="s">
        <v>11</v>
      </c>
      <c r="G17" s="13"/>
    </row>
    <row r="18" ht="27.75" customHeight="1" spans="1:7">
      <c r="A18" s="10">
        <f t="shared" si="1"/>
        <v>16</v>
      </c>
      <c r="B18" s="10" t="s">
        <v>49</v>
      </c>
      <c r="C18" s="10" t="s">
        <v>50</v>
      </c>
      <c r="D18" s="10" t="s">
        <v>51</v>
      </c>
      <c r="E18" s="11">
        <v>62.83</v>
      </c>
      <c r="F18" s="12" t="s">
        <v>11</v>
      </c>
      <c r="G18" s="13"/>
    </row>
    <row r="19" ht="27.75" customHeight="1" spans="1:7">
      <c r="A19" s="10">
        <f t="shared" si="1"/>
        <v>17</v>
      </c>
      <c r="B19" s="10" t="s">
        <v>52</v>
      </c>
      <c r="C19" s="10" t="s">
        <v>53</v>
      </c>
      <c r="D19" s="10" t="s">
        <v>54</v>
      </c>
      <c r="E19" s="11">
        <v>61.97</v>
      </c>
      <c r="F19" s="12" t="s">
        <v>22</v>
      </c>
      <c r="G19" s="13"/>
    </row>
    <row r="20" ht="27.75" customHeight="1" spans="1:7">
      <c r="A20" s="10">
        <f t="shared" si="1"/>
        <v>18</v>
      </c>
      <c r="B20" s="10" t="s">
        <v>52</v>
      </c>
      <c r="C20" s="10" t="s">
        <v>55</v>
      </c>
      <c r="D20" s="10" t="s">
        <v>56</v>
      </c>
      <c r="E20" s="11">
        <v>56.71</v>
      </c>
      <c r="F20" s="12" t="s">
        <v>11</v>
      </c>
      <c r="G20" s="13"/>
    </row>
    <row r="21" ht="27.75" customHeight="1" spans="1:7">
      <c r="A21" s="10">
        <f t="shared" si="1"/>
        <v>19</v>
      </c>
      <c r="B21" s="10" t="s">
        <v>52</v>
      </c>
      <c r="C21" s="10" t="s">
        <v>57</v>
      </c>
      <c r="D21" s="10" t="s">
        <v>58</v>
      </c>
      <c r="E21" s="11">
        <v>56.13</v>
      </c>
      <c r="F21" s="12" t="s">
        <v>11</v>
      </c>
      <c r="G21" s="13"/>
    </row>
    <row r="22" ht="27.75" customHeight="1" spans="1:7">
      <c r="A22" s="10">
        <f t="shared" si="1"/>
        <v>20</v>
      </c>
      <c r="B22" s="14" t="s">
        <v>52</v>
      </c>
      <c r="C22" s="14" t="s">
        <v>59</v>
      </c>
      <c r="D22" s="14" t="s">
        <v>60</v>
      </c>
      <c r="E22" s="15">
        <v>55.16</v>
      </c>
      <c r="F22" s="16" t="s">
        <v>61</v>
      </c>
      <c r="G22" s="13"/>
    </row>
    <row r="23" ht="27.75" customHeight="1" spans="1:7">
      <c r="A23" s="10">
        <f t="shared" si="1"/>
        <v>21</v>
      </c>
      <c r="B23" s="10" t="s">
        <v>62</v>
      </c>
      <c r="C23" s="10" t="s">
        <v>63</v>
      </c>
      <c r="D23" s="10" t="s">
        <v>64</v>
      </c>
      <c r="E23" s="11">
        <v>61.77</v>
      </c>
      <c r="F23" s="12" t="s">
        <v>11</v>
      </c>
      <c r="G23" s="13"/>
    </row>
    <row r="24" ht="27.75" customHeight="1" spans="1:7">
      <c r="A24" s="10">
        <f t="shared" ref="A24:A33" si="2">ROW()-2</f>
        <v>22</v>
      </c>
      <c r="B24" s="10" t="s">
        <v>65</v>
      </c>
      <c r="C24" s="10" t="s">
        <v>66</v>
      </c>
      <c r="D24" s="10" t="s">
        <v>67</v>
      </c>
      <c r="E24" s="11">
        <v>66.9</v>
      </c>
      <c r="F24" s="12" t="s">
        <v>11</v>
      </c>
      <c r="G24" s="13"/>
    </row>
    <row r="25" ht="27.75" customHeight="1" spans="1:7">
      <c r="A25" s="10">
        <f t="shared" si="2"/>
        <v>23</v>
      </c>
      <c r="B25" s="10" t="s">
        <v>65</v>
      </c>
      <c r="C25" s="10" t="s">
        <v>68</v>
      </c>
      <c r="D25" s="10" t="s">
        <v>69</v>
      </c>
      <c r="E25" s="11">
        <v>62.55</v>
      </c>
      <c r="F25" s="12" t="s">
        <v>11</v>
      </c>
      <c r="G25" s="13"/>
    </row>
    <row r="26" ht="27.75" customHeight="1" spans="1:7">
      <c r="A26" s="10">
        <f t="shared" si="2"/>
        <v>24</v>
      </c>
      <c r="B26" s="10" t="s">
        <v>70</v>
      </c>
      <c r="C26" s="10" t="s">
        <v>71</v>
      </c>
      <c r="D26" s="10" t="s">
        <v>72</v>
      </c>
      <c r="E26" s="11">
        <v>65.53</v>
      </c>
      <c r="F26" s="12" t="s">
        <v>11</v>
      </c>
      <c r="G26" s="13"/>
    </row>
    <row r="27" ht="27.75" customHeight="1" spans="1:7">
      <c r="A27" s="10">
        <f t="shared" si="2"/>
        <v>25</v>
      </c>
      <c r="B27" s="10" t="s">
        <v>70</v>
      </c>
      <c r="C27" s="10" t="s">
        <v>73</v>
      </c>
      <c r="D27" s="10" t="s">
        <v>74</v>
      </c>
      <c r="E27" s="11">
        <v>63.8</v>
      </c>
      <c r="F27" s="12" t="s">
        <v>11</v>
      </c>
      <c r="G27" s="13"/>
    </row>
    <row r="28" ht="27.75" customHeight="1" spans="1:7">
      <c r="A28" s="10">
        <f t="shared" si="2"/>
        <v>26</v>
      </c>
      <c r="B28" s="10" t="s">
        <v>70</v>
      </c>
      <c r="C28" s="10" t="s">
        <v>75</v>
      </c>
      <c r="D28" s="10" t="s">
        <v>76</v>
      </c>
      <c r="E28" s="11">
        <v>63.78</v>
      </c>
      <c r="F28" s="12" t="s">
        <v>11</v>
      </c>
      <c r="G28" s="13"/>
    </row>
    <row r="29" ht="27.75" customHeight="1" spans="1:7">
      <c r="A29" s="10">
        <f t="shared" si="2"/>
        <v>27</v>
      </c>
      <c r="B29" s="10" t="s">
        <v>77</v>
      </c>
      <c r="C29" s="10" t="s">
        <v>78</v>
      </c>
      <c r="D29" s="10" t="s">
        <v>79</v>
      </c>
      <c r="E29" s="11">
        <v>65.25</v>
      </c>
      <c r="F29" s="12" t="s">
        <v>11</v>
      </c>
      <c r="G29" s="13"/>
    </row>
    <row r="30" ht="27.75" customHeight="1" spans="1:7">
      <c r="A30" s="10">
        <f t="shared" si="2"/>
        <v>28</v>
      </c>
      <c r="B30" s="10" t="s">
        <v>77</v>
      </c>
      <c r="C30" s="10" t="s">
        <v>80</v>
      </c>
      <c r="D30" s="10" t="s">
        <v>81</v>
      </c>
      <c r="E30" s="11">
        <v>60.67</v>
      </c>
      <c r="F30" s="12" t="s">
        <v>11</v>
      </c>
      <c r="G30" s="13"/>
    </row>
    <row r="31" ht="27.75" customHeight="1" spans="1:7">
      <c r="A31" s="10">
        <f t="shared" si="2"/>
        <v>29</v>
      </c>
      <c r="B31" s="10" t="s">
        <v>82</v>
      </c>
      <c r="C31" s="10" t="s">
        <v>83</v>
      </c>
      <c r="D31" s="10" t="s">
        <v>84</v>
      </c>
      <c r="E31" s="11">
        <v>78.16</v>
      </c>
      <c r="F31" s="12" t="s">
        <v>22</v>
      </c>
      <c r="G31" s="13" t="s">
        <v>30</v>
      </c>
    </row>
    <row r="32" ht="27.75" customHeight="1" spans="1:7">
      <c r="A32" s="10">
        <f t="shared" si="2"/>
        <v>30</v>
      </c>
      <c r="B32" s="10" t="s">
        <v>82</v>
      </c>
      <c r="C32" s="10" t="s">
        <v>85</v>
      </c>
      <c r="D32" s="10" t="s">
        <v>86</v>
      </c>
      <c r="E32" s="11">
        <v>75.56</v>
      </c>
      <c r="F32" s="12" t="s">
        <v>22</v>
      </c>
      <c r="G32" s="13" t="s">
        <v>30</v>
      </c>
    </row>
    <row r="33" ht="27.75" customHeight="1" spans="1:7">
      <c r="A33" s="10">
        <f t="shared" si="2"/>
        <v>31</v>
      </c>
      <c r="B33" s="10" t="s">
        <v>82</v>
      </c>
      <c r="C33" s="10" t="s">
        <v>87</v>
      </c>
      <c r="D33" s="10" t="s">
        <v>88</v>
      </c>
      <c r="E33" s="11">
        <v>74.31</v>
      </c>
      <c r="F33" s="12" t="s">
        <v>22</v>
      </c>
      <c r="G33" s="13" t="s">
        <v>30</v>
      </c>
    </row>
    <row r="34" ht="27.75" customHeight="1" spans="1:7">
      <c r="A34" s="10">
        <f t="shared" ref="A34:A43" si="3">ROW()-2</f>
        <v>32</v>
      </c>
      <c r="B34" s="10" t="s">
        <v>82</v>
      </c>
      <c r="C34" s="10" t="s">
        <v>89</v>
      </c>
      <c r="D34" s="10" t="s">
        <v>90</v>
      </c>
      <c r="E34" s="11">
        <v>69.43</v>
      </c>
      <c r="F34" s="12" t="s">
        <v>11</v>
      </c>
      <c r="G34" s="13"/>
    </row>
    <row r="35" ht="27.75" customHeight="1" spans="1:7">
      <c r="A35" s="10">
        <f t="shared" si="3"/>
        <v>33</v>
      </c>
      <c r="B35" s="10" t="s">
        <v>82</v>
      </c>
      <c r="C35" s="10" t="s">
        <v>91</v>
      </c>
      <c r="D35" s="10" t="s">
        <v>92</v>
      </c>
      <c r="E35" s="11">
        <v>67.78</v>
      </c>
      <c r="F35" s="12" t="s">
        <v>11</v>
      </c>
      <c r="G35" s="13"/>
    </row>
    <row r="36" ht="27.75" customHeight="1" spans="1:7">
      <c r="A36" s="10">
        <f t="shared" si="3"/>
        <v>34</v>
      </c>
      <c r="B36" s="10" t="s">
        <v>82</v>
      </c>
      <c r="C36" s="10" t="s">
        <v>93</v>
      </c>
      <c r="D36" s="10" t="s">
        <v>94</v>
      </c>
      <c r="E36" s="11">
        <v>65.61</v>
      </c>
      <c r="F36" s="12" t="s">
        <v>11</v>
      </c>
      <c r="G36" s="13"/>
    </row>
    <row r="37" ht="27.75" customHeight="1" spans="1:7">
      <c r="A37" s="10">
        <f t="shared" si="3"/>
        <v>35</v>
      </c>
      <c r="B37" s="10" t="s">
        <v>95</v>
      </c>
      <c r="C37" s="10" t="s">
        <v>96</v>
      </c>
      <c r="D37" s="10" t="s">
        <v>97</v>
      </c>
      <c r="E37" s="11">
        <v>71.19</v>
      </c>
      <c r="F37" s="12" t="s">
        <v>11</v>
      </c>
      <c r="G37" s="13"/>
    </row>
    <row r="38" ht="27.75" customHeight="1" spans="1:7">
      <c r="A38" s="10">
        <f t="shared" si="3"/>
        <v>36</v>
      </c>
      <c r="B38" s="10" t="s">
        <v>95</v>
      </c>
      <c r="C38" s="10" t="s">
        <v>98</v>
      </c>
      <c r="D38" s="10" t="s">
        <v>99</v>
      </c>
      <c r="E38" s="11">
        <v>69.38</v>
      </c>
      <c r="F38" s="12" t="s">
        <v>22</v>
      </c>
      <c r="G38" s="13" t="s">
        <v>30</v>
      </c>
    </row>
    <row r="39" ht="27.75" customHeight="1" spans="1:7">
      <c r="A39" s="10">
        <f t="shared" si="3"/>
        <v>37</v>
      </c>
      <c r="B39" s="10" t="s">
        <v>95</v>
      </c>
      <c r="C39" s="10" t="s">
        <v>100</v>
      </c>
      <c r="D39" s="10" t="s">
        <v>101</v>
      </c>
      <c r="E39" s="11">
        <v>68.89</v>
      </c>
      <c r="F39" s="12" t="s">
        <v>11</v>
      </c>
      <c r="G39" s="13"/>
    </row>
    <row r="40" ht="27.75" customHeight="1" spans="1:7">
      <c r="A40" s="10">
        <f t="shared" si="3"/>
        <v>38</v>
      </c>
      <c r="B40" s="10" t="s">
        <v>95</v>
      </c>
      <c r="C40" s="10" t="s">
        <v>102</v>
      </c>
      <c r="D40" s="10" t="s">
        <v>103</v>
      </c>
      <c r="E40" s="11">
        <v>65.77</v>
      </c>
      <c r="F40" s="12" t="s">
        <v>11</v>
      </c>
      <c r="G40" s="13"/>
    </row>
    <row r="41" ht="27.75" customHeight="1" spans="1:7">
      <c r="A41" s="10">
        <f t="shared" si="3"/>
        <v>39</v>
      </c>
      <c r="B41" s="10" t="s">
        <v>95</v>
      </c>
      <c r="C41" s="10" t="s">
        <v>104</v>
      </c>
      <c r="D41" s="10" t="s">
        <v>105</v>
      </c>
      <c r="E41" s="11">
        <v>65.19</v>
      </c>
      <c r="F41" s="12" t="s">
        <v>11</v>
      </c>
      <c r="G41" s="13"/>
    </row>
    <row r="42" ht="27.75" customHeight="1" spans="1:7">
      <c r="A42" s="10">
        <f t="shared" si="3"/>
        <v>40</v>
      </c>
      <c r="B42" s="10" t="s">
        <v>106</v>
      </c>
      <c r="C42" s="10" t="s">
        <v>107</v>
      </c>
      <c r="D42" s="10" t="s">
        <v>108</v>
      </c>
      <c r="E42" s="11">
        <v>72.85</v>
      </c>
      <c r="F42" s="12" t="s">
        <v>11</v>
      </c>
      <c r="G42" s="13"/>
    </row>
    <row r="43" ht="27.75" customHeight="1" spans="1:7">
      <c r="A43" s="10">
        <f t="shared" si="3"/>
        <v>41</v>
      </c>
      <c r="B43" s="10" t="s">
        <v>106</v>
      </c>
      <c r="C43" s="10" t="s">
        <v>109</v>
      </c>
      <c r="D43" s="10" t="s">
        <v>110</v>
      </c>
      <c r="E43" s="11">
        <v>68.03</v>
      </c>
      <c r="F43" s="12" t="s">
        <v>11</v>
      </c>
      <c r="G43" s="13"/>
    </row>
    <row r="44" ht="27.75" customHeight="1" spans="1:7">
      <c r="A44" s="10">
        <f t="shared" ref="A44:A53" si="4">ROW()-2</f>
        <v>42</v>
      </c>
      <c r="B44" s="10" t="s">
        <v>111</v>
      </c>
      <c r="C44" s="10" t="s">
        <v>112</v>
      </c>
      <c r="D44" s="10" t="s">
        <v>113</v>
      </c>
      <c r="E44" s="11">
        <v>72.4</v>
      </c>
      <c r="F44" s="12" t="s">
        <v>11</v>
      </c>
      <c r="G44" s="13"/>
    </row>
    <row r="45" ht="27.75" customHeight="1" spans="1:7">
      <c r="A45" s="10">
        <f t="shared" si="4"/>
        <v>43</v>
      </c>
      <c r="B45" s="10" t="s">
        <v>111</v>
      </c>
      <c r="C45" s="10" t="s">
        <v>114</v>
      </c>
      <c r="D45" s="10" t="s">
        <v>115</v>
      </c>
      <c r="E45" s="11">
        <v>58.6</v>
      </c>
      <c r="F45" s="12" t="s">
        <v>22</v>
      </c>
      <c r="G45" s="13" t="s">
        <v>30</v>
      </c>
    </row>
    <row r="46" ht="27.75" customHeight="1" spans="1:7">
      <c r="A46" s="10">
        <f t="shared" si="4"/>
        <v>44</v>
      </c>
      <c r="B46" s="10" t="s">
        <v>116</v>
      </c>
      <c r="C46" s="10" t="s">
        <v>117</v>
      </c>
      <c r="D46" s="10" t="s">
        <v>118</v>
      </c>
      <c r="E46" s="11">
        <v>62.6</v>
      </c>
      <c r="F46" s="12" t="s">
        <v>22</v>
      </c>
      <c r="G46" s="13" t="s">
        <v>23</v>
      </c>
    </row>
    <row r="47" ht="27.75" customHeight="1" spans="1:7">
      <c r="A47" s="10">
        <f t="shared" si="4"/>
        <v>45</v>
      </c>
      <c r="B47" s="10" t="s">
        <v>119</v>
      </c>
      <c r="C47" s="10" t="s">
        <v>120</v>
      </c>
      <c r="D47" s="10" t="s">
        <v>121</v>
      </c>
      <c r="E47" s="11">
        <v>63.14</v>
      </c>
      <c r="F47" s="12" t="s">
        <v>11</v>
      </c>
      <c r="G47" s="13"/>
    </row>
    <row r="48" ht="27.75" customHeight="1" spans="1:7">
      <c r="A48" s="10">
        <f t="shared" si="4"/>
        <v>46</v>
      </c>
      <c r="B48" s="10" t="s">
        <v>119</v>
      </c>
      <c r="C48" s="10" t="s">
        <v>122</v>
      </c>
      <c r="D48" s="10" t="s">
        <v>123</v>
      </c>
      <c r="E48" s="11">
        <v>62.69</v>
      </c>
      <c r="F48" s="12" t="s">
        <v>11</v>
      </c>
      <c r="G48" s="13"/>
    </row>
    <row r="49" ht="27.75" customHeight="1" spans="1:7">
      <c r="A49" s="10">
        <f t="shared" si="4"/>
        <v>47</v>
      </c>
      <c r="B49" s="10" t="s">
        <v>119</v>
      </c>
      <c r="C49" s="10" t="s">
        <v>124</v>
      </c>
      <c r="D49" s="10" t="s">
        <v>125</v>
      </c>
      <c r="E49" s="11">
        <v>61.91</v>
      </c>
      <c r="F49" s="12" t="s">
        <v>11</v>
      </c>
      <c r="G49" s="13"/>
    </row>
    <row r="50" ht="27.75" customHeight="1" spans="1:7">
      <c r="A50" s="10">
        <f t="shared" si="4"/>
        <v>48</v>
      </c>
      <c r="B50" s="10" t="s">
        <v>126</v>
      </c>
      <c r="C50" s="10" t="s">
        <v>127</v>
      </c>
      <c r="D50" s="10" t="s">
        <v>128</v>
      </c>
      <c r="E50" s="11">
        <v>72.3</v>
      </c>
      <c r="F50" s="12" t="s">
        <v>11</v>
      </c>
      <c r="G50" s="13"/>
    </row>
    <row r="51" ht="27.75" customHeight="1" spans="1:7">
      <c r="A51" s="10">
        <f t="shared" si="4"/>
        <v>49</v>
      </c>
      <c r="B51" s="10" t="s">
        <v>126</v>
      </c>
      <c r="C51" s="10" t="s">
        <v>129</v>
      </c>
      <c r="D51" s="10" t="s">
        <v>130</v>
      </c>
      <c r="E51" s="11">
        <v>71.8</v>
      </c>
      <c r="F51" s="12" t="s">
        <v>22</v>
      </c>
      <c r="G51" s="13"/>
    </row>
    <row r="52" ht="27.75" customHeight="1" spans="1:7">
      <c r="A52" s="10">
        <f t="shared" si="4"/>
        <v>50</v>
      </c>
      <c r="B52" s="10" t="s">
        <v>126</v>
      </c>
      <c r="C52" s="10" t="s">
        <v>131</v>
      </c>
      <c r="D52" s="10" t="s">
        <v>132</v>
      </c>
      <c r="E52" s="11">
        <v>71.4</v>
      </c>
      <c r="F52" s="12" t="s">
        <v>11</v>
      </c>
      <c r="G52" s="13"/>
    </row>
    <row r="53" ht="27.75" customHeight="1" spans="1:7">
      <c r="A53" s="10">
        <f t="shared" si="4"/>
        <v>51</v>
      </c>
      <c r="B53" s="14" t="s">
        <v>126</v>
      </c>
      <c r="C53" s="14" t="s">
        <v>133</v>
      </c>
      <c r="D53" s="14" t="s">
        <v>134</v>
      </c>
      <c r="E53" s="15">
        <v>68.5</v>
      </c>
      <c r="F53" s="16" t="s">
        <v>61</v>
      </c>
      <c r="G53" s="13"/>
    </row>
    <row r="54" ht="27.75" customHeight="1" spans="1:7">
      <c r="A54" s="10">
        <f t="shared" ref="A54:A63" si="5">ROW()-2</f>
        <v>52</v>
      </c>
      <c r="B54" s="10" t="s">
        <v>135</v>
      </c>
      <c r="C54" s="10" t="s">
        <v>136</v>
      </c>
      <c r="D54" s="10" t="s">
        <v>137</v>
      </c>
      <c r="E54" s="11">
        <v>67.2</v>
      </c>
      <c r="F54" s="12" t="s">
        <v>11</v>
      </c>
      <c r="G54" s="13"/>
    </row>
    <row r="55" ht="27.75" customHeight="1" spans="1:7">
      <c r="A55" s="10">
        <f t="shared" si="5"/>
        <v>53</v>
      </c>
      <c r="B55" s="10" t="s">
        <v>135</v>
      </c>
      <c r="C55" s="10" t="s">
        <v>138</v>
      </c>
      <c r="D55" s="10" t="s">
        <v>139</v>
      </c>
      <c r="E55" s="11">
        <v>65.1</v>
      </c>
      <c r="F55" s="12" t="s">
        <v>11</v>
      </c>
      <c r="G55" s="13"/>
    </row>
    <row r="56" ht="27.75" customHeight="1" spans="1:7">
      <c r="A56" s="10">
        <f t="shared" si="5"/>
        <v>54</v>
      </c>
      <c r="B56" s="10" t="s">
        <v>135</v>
      </c>
      <c r="C56" s="10" t="s">
        <v>140</v>
      </c>
      <c r="D56" s="10" t="s">
        <v>141</v>
      </c>
      <c r="E56" s="11">
        <v>64.4</v>
      </c>
      <c r="F56" s="12" t="s">
        <v>11</v>
      </c>
      <c r="G56" s="13"/>
    </row>
    <row r="57" ht="27.75" customHeight="1" spans="1:7">
      <c r="A57" s="10">
        <f t="shared" si="5"/>
        <v>55</v>
      </c>
      <c r="B57" s="10" t="s">
        <v>142</v>
      </c>
      <c r="C57" s="10" t="s">
        <v>143</v>
      </c>
      <c r="D57" s="10" t="s">
        <v>144</v>
      </c>
      <c r="E57" s="11">
        <v>61.5</v>
      </c>
      <c r="F57" s="12" t="s">
        <v>11</v>
      </c>
      <c r="G57" s="13"/>
    </row>
    <row r="58" ht="27.75" customHeight="1" spans="1:7">
      <c r="A58" s="10">
        <f t="shared" si="5"/>
        <v>56</v>
      </c>
      <c r="B58" s="10" t="s">
        <v>145</v>
      </c>
      <c r="C58" s="10" t="s">
        <v>146</v>
      </c>
      <c r="D58" s="10" t="s">
        <v>147</v>
      </c>
      <c r="E58" s="11">
        <v>64.09</v>
      </c>
      <c r="F58" s="12" t="s">
        <v>11</v>
      </c>
      <c r="G58" s="13"/>
    </row>
    <row r="59" ht="27.75" customHeight="1" spans="1:7">
      <c r="A59" s="10">
        <f t="shared" si="5"/>
        <v>57</v>
      </c>
      <c r="B59" s="10" t="s">
        <v>148</v>
      </c>
      <c r="C59" s="10" t="s">
        <v>149</v>
      </c>
      <c r="D59" s="10" t="s">
        <v>150</v>
      </c>
      <c r="E59" s="11">
        <v>68.59</v>
      </c>
      <c r="F59" s="12" t="s">
        <v>11</v>
      </c>
      <c r="G59" s="13"/>
    </row>
    <row r="60" ht="27.75" customHeight="1" spans="1:7">
      <c r="A60" s="10">
        <f t="shared" si="5"/>
        <v>58</v>
      </c>
      <c r="B60" s="10" t="s">
        <v>151</v>
      </c>
      <c r="C60" s="10" t="s">
        <v>152</v>
      </c>
      <c r="D60" s="10" t="s">
        <v>153</v>
      </c>
      <c r="E60" s="11">
        <v>75.72</v>
      </c>
      <c r="F60" s="12" t="s">
        <v>11</v>
      </c>
      <c r="G60" s="13"/>
    </row>
    <row r="61" ht="27.75" customHeight="1" spans="1:7">
      <c r="A61" s="10">
        <f t="shared" si="5"/>
        <v>59</v>
      </c>
      <c r="B61" s="10" t="s">
        <v>151</v>
      </c>
      <c r="C61" s="10" t="s">
        <v>154</v>
      </c>
      <c r="D61" s="10" t="s">
        <v>155</v>
      </c>
      <c r="E61" s="11">
        <v>75.59</v>
      </c>
      <c r="F61" s="12" t="s">
        <v>11</v>
      </c>
      <c r="G61" s="13"/>
    </row>
    <row r="62" ht="27.75" customHeight="1" spans="1:7">
      <c r="A62" s="10">
        <f t="shared" si="5"/>
        <v>60</v>
      </c>
      <c r="B62" s="10" t="s">
        <v>151</v>
      </c>
      <c r="C62" s="10" t="s">
        <v>156</v>
      </c>
      <c r="D62" s="10" t="s">
        <v>157</v>
      </c>
      <c r="E62" s="11">
        <v>74.35</v>
      </c>
      <c r="F62" s="12" t="s">
        <v>11</v>
      </c>
      <c r="G62" s="13"/>
    </row>
    <row r="63" ht="27.75" customHeight="1" spans="1:7">
      <c r="A63" s="10">
        <f t="shared" si="5"/>
        <v>61</v>
      </c>
      <c r="B63" s="10" t="s">
        <v>158</v>
      </c>
      <c r="C63" s="10" t="s">
        <v>159</v>
      </c>
      <c r="D63" s="10" t="s">
        <v>160</v>
      </c>
      <c r="E63" s="10">
        <v>68.15</v>
      </c>
      <c r="F63" s="12" t="s">
        <v>11</v>
      </c>
      <c r="G63" s="13"/>
    </row>
    <row r="64" ht="27.75" customHeight="1" spans="1:7">
      <c r="A64" s="10">
        <f t="shared" ref="A64:A73" si="6">ROW()-2</f>
        <v>62</v>
      </c>
      <c r="B64" s="10" t="s">
        <v>158</v>
      </c>
      <c r="C64" s="10" t="s">
        <v>161</v>
      </c>
      <c r="D64" s="10" t="s">
        <v>162</v>
      </c>
      <c r="E64" s="10">
        <v>66.99</v>
      </c>
      <c r="F64" s="12" t="s">
        <v>11</v>
      </c>
      <c r="G64" s="13"/>
    </row>
    <row r="65" ht="27.75" customHeight="1" spans="1:7">
      <c r="A65" s="10">
        <f t="shared" si="6"/>
        <v>63</v>
      </c>
      <c r="B65" s="10" t="s">
        <v>158</v>
      </c>
      <c r="C65" s="10" t="s">
        <v>163</v>
      </c>
      <c r="D65" s="10" t="s">
        <v>164</v>
      </c>
      <c r="E65" s="10">
        <v>65.35</v>
      </c>
      <c r="F65" s="12" t="s">
        <v>22</v>
      </c>
      <c r="G65" s="13"/>
    </row>
    <row r="66" ht="27.75" customHeight="1" spans="1:7">
      <c r="A66" s="10">
        <f t="shared" si="6"/>
        <v>64</v>
      </c>
      <c r="B66" s="14" t="s">
        <v>158</v>
      </c>
      <c r="C66" s="14" t="s">
        <v>165</v>
      </c>
      <c r="D66" s="14" t="s">
        <v>166</v>
      </c>
      <c r="E66" s="15">
        <v>63.34</v>
      </c>
      <c r="F66" s="16" t="s">
        <v>61</v>
      </c>
      <c r="G66" s="13"/>
    </row>
    <row r="67" ht="27.75" customHeight="1" spans="1:7">
      <c r="A67" s="10">
        <f t="shared" si="6"/>
        <v>65</v>
      </c>
      <c r="B67" s="10" t="s">
        <v>167</v>
      </c>
      <c r="C67" s="10" t="s">
        <v>168</v>
      </c>
      <c r="D67" s="10" t="s">
        <v>169</v>
      </c>
      <c r="E67" s="11">
        <v>76.73</v>
      </c>
      <c r="F67" s="12" t="s">
        <v>11</v>
      </c>
      <c r="G67" s="13"/>
    </row>
    <row r="68" ht="27.75" customHeight="1" spans="1:7">
      <c r="A68" s="10">
        <f t="shared" si="6"/>
        <v>66</v>
      </c>
      <c r="B68" s="10" t="s">
        <v>167</v>
      </c>
      <c r="C68" s="10" t="s">
        <v>170</v>
      </c>
      <c r="D68" s="10" t="s">
        <v>171</v>
      </c>
      <c r="E68" s="11">
        <v>65.09</v>
      </c>
      <c r="F68" s="12" t="s">
        <v>172</v>
      </c>
      <c r="G68" s="13" t="s">
        <v>30</v>
      </c>
    </row>
    <row r="69" ht="27.75" customHeight="1" spans="1:7">
      <c r="A69" s="10">
        <f t="shared" si="6"/>
        <v>67</v>
      </c>
      <c r="B69" s="10" t="s">
        <v>173</v>
      </c>
      <c r="C69" s="10" t="s">
        <v>174</v>
      </c>
      <c r="D69" s="10" t="s">
        <v>175</v>
      </c>
      <c r="E69" s="11">
        <v>62.9</v>
      </c>
      <c r="F69" s="12" t="s">
        <v>11</v>
      </c>
      <c r="G69" s="13"/>
    </row>
    <row r="70" ht="27.75" customHeight="1" spans="1:7">
      <c r="A70" s="10">
        <f t="shared" si="6"/>
        <v>68</v>
      </c>
      <c r="B70" s="10" t="s">
        <v>173</v>
      </c>
      <c r="C70" s="10" t="s">
        <v>176</v>
      </c>
      <c r="D70" s="10" t="s">
        <v>177</v>
      </c>
      <c r="E70" s="11">
        <v>59.7</v>
      </c>
      <c r="F70" s="12" t="s">
        <v>22</v>
      </c>
      <c r="G70" s="13" t="s">
        <v>30</v>
      </c>
    </row>
    <row r="71" ht="27.75" customHeight="1" spans="1:7">
      <c r="A71" s="10">
        <f t="shared" si="6"/>
        <v>69</v>
      </c>
      <c r="B71" s="10" t="s">
        <v>178</v>
      </c>
      <c r="C71" s="10" t="s">
        <v>179</v>
      </c>
      <c r="D71" s="10" t="s">
        <v>180</v>
      </c>
      <c r="E71" s="11">
        <v>61.3</v>
      </c>
      <c r="F71" s="12" t="s">
        <v>11</v>
      </c>
      <c r="G71" s="13"/>
    </row>
    <row r="72" ht="27.75" customHeight="1" spans="1:7">
      <c r="A72" s="10">
        <f t="shared" si="6"/>
        <v>70</v>
      </c>
      <c r="B72" s="10" t="s">
        <v>181</v>
      </c>
      <c r="C72" s="10" t="s">
        <v>182</v>
      </c>
      <c r="D72" s="10" t="s">
        <v>183</v>
      </c>
      <c r="E72" s="11">
        <v>70.5</v>
      </c>
      <c r="F72" s="12" t="s">
        <v>11</v>
      </c>
      <c r="G72" s="13"/>
    </row>
    <row r="73" ht="27.75" customHeight="1" spans="1:7">
      <c r="A73" s="10">
        <f t="shared" si="6"/>
        <v>71</v>
      </c>
      <c r="B73" s="10" t="s">
        <v>181</v>
      </c>
      <c r="C73" s="10" t="s">
        <v>184</v>
      </c>
      <c r="D73" s="10" t="s">
        <v>185</v>
      </c>
      <c r="E73" s="11">
        <v>62.5</v>
      </c>
      <c r="F73" s="12" t="s">
        <v>11</v>
      </c>
      <c r="G73" s="13"/>
    </row>
    <row r="74" ht="27.75" customHeight="1" spans="1:7">
      <c r="A74" s="10">
        <f t="shared" ref="A74:A83" si="7">ROW()-2</f>
        <v>72</v>
      </c>
      <c r="B74" s="10" t="s">
        <v>186</v>
      </c>
      <c r="C74" s="10" t="s">
        <v>187</v>
      </c>
      <c r="D74" s="10" t="s">
        <v>188</v>
      </c>
      <c r="E74" s="11">
        <v>63.25</v>
      </c>
      <c r="F74" s="12" t="s">
        <v>11</v>
      </c>
      <c r="G74" s="13"/>
    </row>
    <row r="75" ht="27.75" customHeight="1" spans="1:7">
      <c r="A75" s="10">
        <f t="shared" si="7"/>
        <v>73</v>
      </c>
      <c r="B75" s="10" t="s">
        <v>186</v>
      </c>
      <c r="C75" s="10" t="s">
        <v>189</v>
      </c>
      <c r="D75" s="10" t="s">
        <v>190</v>
      </c>
      <c r="E75" s="11">
        <v>61.7</v>
      </c>
      <c r="F75" s="12" t="s">
        <v>11</v>
      </c>
      <c r="G75" s="13"/>
    </row>
    <row r="76" ht="27.75" customHeight="1" spans="1:7">
      <c r="A76" s="10">
        <f t="shared" si="7"/>
        <v>74</v>
      </c>
      <c r="B76" s="10" t="s">
        <v>191</v>
      </c>
      <c r="C76" s="10" t="s">
        <v>192</v>
      </c>
      <c r="D76" s="10" t="s">
        <v>193</v>
      </c>
      <c r="E76" s="11">
        <v>64.77</v>
      </c>
      <c r="F76" s="12" t="s">
        <v>22</v>
      </c>
      <c r="G76" s="13" t="s">
        <v>23</v>
      </c>
    </row>
    <row r="77" ht="27.75" customHeight="1" spans="1:7">
      <c r="A77" s="10">
        <f t="shared" si="7"/>
        <v>75</v>
      </c>
      <c r="B77" s="10" t="s">
        <v>194</v>
      </c>
      <c r="C77" s="10" t="s">
        <v>195</v>
      </c>
      <c r="D77" s="10" t="s">
        <v>196</v>
      </c>
      <c r="E77" s="11">
        <v>72.59</v>
      </c>
      <c r="F77" s="12" t="s">
        <v>11</v>
      </c>
      <c r="G77" s="13"/>
    </row>
    <row r="78" ht="27.75" customHeight="1" spans="1:7">
      <c r="A78" s="10">
        <f t="shared" si="7"/>
        <v>76</v>
      </c>
      <c r="B78" s="10" t="s">
        <v>194</v>
      </c>
      <c r="C78" s="10" t="s">
        <v>197</v>
      </c>
      <c r="D78" s="10" t="s">
        <v>198</v>
      </c>
      <c r="E78" s="11">
        <v>70.98</v>
      </c>
      <c r="F78" s="12" t="s">
        <v>11</v>
      </c>
      <c r="G78" s="13"/>
    </row>
    <row r="79" ht="27.75" customHeight="1" spans="1:7">
      <c r="A79" s="10">
        <f t="shared" si="7"/>
        <v>77</v>
      </c>
      <c r="B79" s="10" t="s">
        <v>199</v>
      </c>
      <c r="C79" s="10" t="s">
        <v>200</v>
      </c>
      <c r="D79" s="10" t="s">
        <v>201</v>
      </c>
      <c r="E79" s="11">
        <v>65.5</v>
      </c>
      <c r="F79" s="12" t="s">
        <v>11</v>
      </c>
      <c r="G79" s="13"/>
    </row>
    <row r="80" ht="27.75" customHeight="1" spans="1:7">
      <c r="A80" s="10">
        <f t="shared" si="7"/>
        <v>78</v>
      </c>
      <c r="B80" s="10" t="s">
        <v>199</v>
      </c>
      <c r="C80" s="10" t="s">
        <v>202</v>
      </c>
      <c r="D80" s="10" t="s">
        <v>203</v>
      </c>
      <c r="E80" s="11">
        <v>63.02</v>
      </c>
      <c r="F80" s="12" t="s">
        <v>11</v>
      </c>
      <c r="G80" s="13"/>
    </row>
    <row r="81" ht="27.75" customHeight="1" spans="1:7">
      <c r="A81" s="10">
        <f t="shared" si="7"/>
        <v>79</v>
      </c>
      <c r="B81" s="10" t="s">
        <v>199</v>
      </c>
      <c r="C81" s="10" t="s">
        <v>204</v>
      </c>
      <c r="D81" s="10" t="s">
        <v>205</v>
      </c>
      <c r="E81" s="11">
        <v>59.85</v>
      </c>
      <c r="F81" s="12" t="s">
        <v>11</v>
      </c>
      <c r="G81" s="13"/>
    </row>
    <row r="82" ht="27.75" customHeight="1" spans="1:7">
      <c r="A82" s="10">
        <f t="shared" si="7"/>
        <v>80</v>
      </c>
      <c r="B82" s="10" t="s">
        <v>199</v>
      </c>
      <c r="C82" s="10" t="s">
        <v>206</v>
      </c>
      <c r="D82" s="10" t="s">
        <v>207</v>
      </c>
      <c r="E82" s="11">
        <v>59.33</v>
      </c>
      <c r="F82" s="12" t="s">
        <v>11</v>
      </c>
      <c r="G82" s="13"/>
    </row>
    <row r="83" ht="27.75" customHeight="1" spans="1:7">
      <c r="A83" s="10">
        <f t="shared" si="7"/>
        <v>81</v>
      </c>
      <c r="B83" s="10" t="s">
        <v>199</v>
      </c>
      <c r="C83" s="10" t="s">
        <v>208</v>
      </c>
      <c r="D83" s="10" t="s">
        <v>209</v>
      </c>
      <c r="E83" s="11">
        <v>59.01</v>
      </c>
      <c r="F83" s="12" t="s">
        <v>11</v>
      </c>
      <c r="G83" s="13"/>
    </row>
    <row r="84" ht="27.75" customHeight="1" spans="1:7">
      <c r="A84" s="10">
        <f t="shared" ref="A84:A93" si="8">ROW()-2</f>
        <v>82</v>
      </c>
      <c r="B84" s="10" t="s">
        <v>199</v>
      </c>
      <c r="C84" s="10" t="s">
        <v>210</v>
      </c>
      <c r="D84" s="10" t="s">
        <v>211</v>
      </c>
      <c r="E84" s="11">
        <v>58.68</v>
      </c>
      <c r="F84" s="12" t="s">
        <v>11</v>
      </c>
      <c r="G84" s="13"/>
    </row>
    <row r="85" ht="27.75" customHeight="1" spans="1:7">
      <c r="A85" s="10">
        <f t="shared" si="8"/>
        <v>83</v>
      </c>
      <c r="B85" s="10" t="s">
        <v>212</v>
      </c>
      <c r="C85" s="10" t="s">
        <v>213</v>
      </c>
      <c r="D85" s="10" t="s">
        <v>214</v>
      </c>
      <c r="E85" s="11">
        <v>48.66</v>
      </c>
      <c r="F85" s="12" t="s">
        <v>11</v>
      </c>
      <c r="G85" s="13"/>
    </row>
    <row r="86" ht="27.75" customHeight="1" spans="1:7">
      <c r="A86" s="10">
        <f t="shared" si="8"/>
        <v>84</v>
      </c>
      <c r="B86" s="10" t="s">
        <v>215</v>
      </c>
      <c r="C86" s="10" t="s">
        <v>216</v>
      </c>
      <c r="D86" s="10" t="s">
        <v>217</v>
      </c>
      <c r="E86" s="11">
        <v>74.71</v>
      </c>
      <c r="F86" s="12" t="s">
        <v>11</v>
      </c>
      <c r="G86" s="13"/>
    </row>
    <row r="87" ht="27.75" customHeight="1" spans="1:7">
      <c r="A87" s="10">
        <f t="shared" si="8"/>
        <v>85</v>
      </c>
      <c r="B87" s="10" t="s">
        <v>215</v>
      </c>
      <c r="C87" s="10" t="s">
        <v>218</v>
      </c>
      <c r="D87" s="10" t="s">
        <v>219</v>
      </c>
      <c r="E87" s="11">
        <v>74.64</v>
      </c>
      <c r="F87" s="12" t="s">
        <v>11</v>
      </c>
      <c r="G87" s="13"/>
    </row>
    <row r="88" ht="27.75" customHeight="1" spans="1:7">
      <c r="A88" s="10">
        <f t="shared" si="8"/>
        <v>86</v>
      </c>
      <c r="B88" s="10" t="s">
        <v>215</v>
      </c>
      <c r="C88" s="10" t="s">
        <v>220</v>
      </c>
      <c r="D88" s="10" t="s">
        <v>221</v>
      </c>
      <c r="E88" s="11">
        <v>73</v>
      </c>
      <c r="F88" s="12" t="s">
        <v>11</v>
      </c>
      <c r="G88" s="13"/>
    </row>
    <row r="89" ht="27.75" customHeight="1" spans="1:7">
      <c r="A89" s="10">
        <f t="shared" si="8"/>
        <v>87</v>
      </c>
      <c r="B89" s="10" t="s">
        <v>222</v>
      </c>
      <c r="C89" s="10" t="s">
        <v>223</v>
      </c>
      <c r="D89" s="10" t="s">
        <v>224</v>
      </c>
      <c r="E89" s="11">
        <v>66.3</v>
      </c>
      <c r="F89" s="12" t="s">
        <v>11</v>
      </c>
      <c r="G89" s="13"/>
    </row>
    <row r="90" ht="27.75" customHeight="1" spans="1:7">
      <c r="A90" s="10">
        <f t="shared" si="8"/>
        <v>88</v>
      </c>
      <c r="B90" s="10" t="s">
        <v>222</v>
      </c>
      <c r="C90" s="10" t="s">
        <v>225</v>
      </c>
      <c r="D90" s="10" t="s">
        <v>226</v>
      </c>
      <c r="E90" s="11">
        <v>60.52</v>
      </c>
      <c r="F90" s="12" t="s">
        <v>11</v>
      </c>
      <c r="G90" s="13"/>
    </row>
    <row r="91" ht="27.75" customHeight="1" spans="1:7">
      <c r="A91" s="10">
        <f t="shared" si="8"/>
        <v>89</v>
      </c>
      <c r="B91" s="10" t="s">
        <v>222</v>
      </c>
      <c r="C91" s="10" t="s">
        <v>227</v>
      </c>
      <c r="D91" s="10" t="s">
        <v>228</v>
      </c>
      <c r="E91" s="11">
        <v>56.46</v>
      </c>
      <c r="F91" s="12" t="s">
        <v>11</v>
      </c>
      <c r="G91" s="13"/>
    </row>
    <row r="92" ht="27.75" customHeight="1" spans="1:7">
      <c r="A92" s="10">
        <f t="shared" si="8"/>
        <v>90</v>
      </c>
      <c r="B92" s="10" t="s">
        <v>229</v>
      </c>
      <c r="C92" s="10" t="s">
        <v>230</v>
      </c>
      <c r="D92" s="10" t="s">
        <v>231</v>
      </c>
      <c r="E92" s="11">
        <v>68.81</v>
      </c>
      <c r="F92" s="12" t="s">
        <v>11</v>
      </c>
      <c r="G92" s="13"/>
    </row>
    <row r="93" ht="27.75" customHeight="1" spans="1:7">
      <c r="A93" s="10">
        <f t="shared" si="8"/>
        <v>91</v>
      </c>
      <c r="B93" s="10" t="s">
        <v>229</v>
      </c>
      <c r="C93" s="10" t="s">
        <v>232</v>
      </c>
      <c r="D93" s="10" t="s">
        <v>233</v>
      </c>
      <c r="E93" s="11">
        <v>61.66</v>
      </c>
      <c r="F93" s="12" t="s">
        <v>11</v>
      </c>
      <c r="G93" s="13"/>
    </row>
    <row r="94" ht="18.75" spans="1:7">
      <c r="A94" s="10">
        <f t="shared" ref="A94:A103" si="9">ROW()-2</f>
        <v>92</v>
      </c>
      <c r="B94" s="10" t="s">
        <v>234</v>
      </c>
      <c r="C94" s="10"/>
      <c r="D94" s="10" t="str">
        <f>"苏泓洁"</f>
        <v>苏泓洁</v>
      </c>
      <c r="E94" s="10"/>
      <c r="F94" s="12" t="s">
        <v>11</v>
      </c>
      <c r="G94" s="10" t="s">
        <v>235</v>
      </c>
    </row>
    <row r="95" ht="18.75" spans="1:7">
      <c r="A95" s="10">
        <f t="shared" si="9"/>
        <v>93</v>
      </c>
      <c r="B95" s="10" t="s">
        <v>236</v>
      </c>
      <c r="C95" s="10"/>
      <c r="D95" s="10" t="str">
        <f>"马龙"</f>
        <v>马龙</v>
      </c>
      <c r="E95" s="10"/>
      <c r="F95" s="12" t="s">
        <v>11</v>
      </c>
      <c r="G95" s="10" t="s">
        <v>235</v>
      </c>
    </row>
    <row r="96" ht="18.75" spans="1:7">
      <c r="A96" s="10">
        <f t="shared" si="9"/>
        <v>94</v>
      </c>
      <c r="B96" s="10" t="s">
        <v>237</v>
      </c>
      <c r="C96" s="10"/>
      <c r="D96" s="10" t="str">
        <f>"周兵"</f>
        <v>周兵</v>
      </c>
      <c r="E96" s="10"/>
      <c r="F96" s="12" t="s">
        <v>22</v>
      </c>
      <c r="G96" s="10" t="s">
        <v>238</v>
      </c>
    </row>
    <row r="97" ht="18.75" spans="1:7">
      <c r="A97" s="10">
        <f t="shared" si="9"/>
        <v>95</v>
      </c>
      <c r="B97" s="10" t="s">
        <v>239</v>
      </c>
      <c r="C97" s="10"/>
      <c r="D97" s="10" t="str">
        <f>"韦玲"</f>
        <v>韦玲</v>
      </c>
      <c r="E97" s="10"/>
      <c r="F97" s="12" t="s">
        <v>11</v>
      </c>
      <c r="G97" s="10" t="s">
        <v>235</v>
      </c>
    </row>
    <row r="98" ht="18.75" spans="1:7">
      <c r="A98" s="10">
        <f t="shared" si="9"/>
        <v>96</v>
      </c>
      <c r="B98" s="10" t="s">
        <v>240</v>
      </c>
      <c r="C98" s="10"/>
      <c r="D98" s="10" t="str">
        <f>"王丹"</f>
        <v>王丹</v>
      </c>
      <c r="E98" s="10"/>
      <c r="F98" s="12" t="s">
        <v>11</v>
      </c>
      <c r="G98" s="10" t="s">
        <v>235</v>
      </c>
    </row>
    <row r="99" ht="18.75" spans="1:7">
      <c r="A99" s="10">
        <f t="shared" si="9"/>
        <v>97</v>
      </c>
      <c r="B99" s="10" t="s">
        <v>241</v>
      </c>
      <c r="C99" s="10"/>
      <c r="D99" s="10" t="str">
        <f>"文精灵"</f>
        <v>文精灵</v>
      </c>
      <c r="E99" s="10"/>
      <c r="F99" s="12" t="s">
        <v>11</v>
      </c>
      <c r="G99" s="10" t="s">
        <v>235</v>
      </c>
    </row>
    <row r="100" ht="18.75" spans="1:7">
      <c r="A100" s="10">
        <f t="shared" si="9"/>
        <v>98</v>
      </c>
      <c r="B100" s="10" t="s">
        <v>241</v>
      </c>
      <c r="C100" s="10"/>
      <c r="D100" s="10" t="str">
        <f>"宁静"</f>
        <v>宁静</v>
      </c>
      <c r="E100" s="10"/>
      <c r="F100" s="12" t="s">
        <v>11</v>
      </c>
      <c r="G100" s="10" t="s">
        <v>235</v>
      </c>
    </row>
    <row r="101" ht="18.75" spans="1:7">
      <c r="A101" s="10">
        <f t="shared" si="9"/>
        <v>99</v>
      </c>
      <c r="B101" s="10" t="s">
        <v>242</v>
      </c>
      <c r="C101" s="10"/>
      <c r="D101" s="10" t="str">
        <f>"吴伟"</f>
        <v>吴伟</v>
      </c>
      <c r="E101" s="10"/>
      <c r="F101" s="12" t="s">
        <v>11</v>
      </c>
      <c r="G101" s="10" t="s">
        <v>235</v>
      </c>
    </row>
    <row r="102" ht="18.75" spans="1:7">
      <c r="A102" s="10">
        <f t="shared" si="9"/>
        <v>100</v>
      </c>
      <c r="B102" s="10" t="s">
        <v>242</v>
      </c>
      <c r="C102" s="10"/>
      <c r="D102" s="10" t="str">
        <f>"孙娜"</f>
        <v>孙娜</v>
      </c>
      <c r="E102" s="10"/>
      <c r="F102" s="12" t="s">
        <v>11</v>
      </c>
      <c r="G102" s="10" t="s">
        <v>235</v>
      </c>
    </row>
    <row r="103" ht="18.75" spans="1:7">
      <c r="A103" s="10">
        <f t="shared" si="9"/>
        <v>101</v>
      </c>
      <c r="B103" s="10" t="s">
        <v>243</v>
      </c>
      <c r="C103" s="10"/>
      <c r="D103" s="10" t="str">
        <f>"项燕"</f>
        <v>项燕</v>
      </c>
      <c r="E103" s="10"/>
      <c r="F103" s="12" t="s">
        <v>11</v>
      </c>
      <c r="G103" s="10" t="s">
        <v>235</v>
      </c>
    </row>
  </sheetData>
  <sheetProtection selectLockedCells="1" selectUnlockedCells="1"/>
  <mergeCells count="1">
    <mergeCell ref="A1:G1"/>
  </mergeCells>
  <printOptions horizontalCentered="1"/>
  <pageMargins left="0.196527777777778" right="0.196527777777778" top="0.393055555555556" bottom="0.393055555555556" header="0.314583333333333" footer="0.196527777777778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2022-01-18T05:26:44Z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B380375E29A744B994DC9B4B685713F5</vt:lpwstr>
  </property>
  <property fmtid="{D5CDD505-2E9C-101B-9397-08002B2CF9AE}" pid="3" name="KSOProductBuildVer">
    <vt:lpwstr>2052-11.1.0.11194</vt:lpwstr>
  </property>
</Properties>
</file>